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5480" windowHeight="7635" activeTab="1"/>
  </bookViews>
  <sheets>
    <sheet name="Общая" sheetId="1" r:id="rId1"/>
    <sheet name="Транши" sheetId="2" r:id="rId2"/>
    <sheet name="Зарплата" sheetId="3" r:id="rId3"/>
    <sheet name="Детали" sheetId="4" r:id="rId4"/>
  </sheets>
  <definedNames/>
  <calcPr fullCalcOnLoad="1"/>
</workbook>
</file>

<file path=xl/sharedStrings.xml><?xml version="1.0" encoding="utf-8"?>
<sst xmlns="http://schemas.openxmlformats.org/spreadsheetml/2006/main" count="190" uniqueCount="123">
  <si>
    <t>Телефон/факс</t>
  </si>
  <si>
    <t>Почтовые расходы</t>
  </si>
  <si>
    <t>Канцелярские расходы</t>
  </si>
  <si>
    <t xml:space="preserve">Интернет </t>
  </si>
  <si>
    <t>Перечень типографских расходов</t>
  </si>
  <si>
    <t xml:space="preserve">ОБЩИЕ РАСХОДЫ - ТИПОГРАФСКИЕ : </t>
  </si>
  <si>
    <t xml:space="preserve"> </t>
  </si>
  <si>
    <t>C./</t>
  </si>
  <si>
    <t>Расписание траншей</t>
  </si>
  <si>
    <t>№ транша</t>
  </si>
  <si>
    <t>Дата</t>
  </si>
  <si>
    <t>......................................................................</t>
  </si>
  <si>
    <t>.........................................................</t>
  </si>
  <si>
    <t>I. Расходы:</t>
  </si>
  <si>
    <t>1. Заработная плата</t>
  </si>
  <si>
    <t xml:space="preserve">2. Оборудование </t>
  </si>
  <si>
    <t>ОЖИДАЕМАЯ</t>
  </si>
  <si>
    <t xml:space="preserve">ЗАПРОШЕНО </t>
  </si>
  <si>
    <t>ПОЛУЧЕНО</t>
  </si>
  <si>
    <t>ДАТА РЕШЕНИЯ</t>
  </si>
  <si>
    <t>3./  Детализированный бюджет</t>
  </si>
  <si>
    <t xml:space="preserve">Итого в </t>
  </si>
  <si>
    <t>Другие</t>
  </si>
  <si>
    <t xml:space="preserve">источники </t>
  </si>
  <si>
    <t xml:space="preserve">2. ОБОРУДОВАНИЕ </t>
  </si>
  <si>
    <t xml:space="preserve">Список оборудования </t>
  </si>
  <si>
    <t>Цена за ед.</t>
  </si>
  <si>
    <t>Кол-во</t>
  </si>
  <si>
    <t>ОБЩИЕ РАСХОДЫ - ОБОРУДОВАНИЕ:</t>
  </si>
  <si>
    <t>List Type of Expense</t>
  </si>
  <si>
    <t xml:space="preserve">Аренда </t>
  </si>
  <si>
    <t>$</t>
  </si>
  <si>
    <t>Ф.И.О.</t>
  </si>
  <si>
    <t>Должность</t>
  </si>
  <si>
    <t>Статус</t>
  </si>
  <si>
    <t>% полного рабоч.</t>
  </si>
  <si>
    <t>Месячная поддержка, $</t>
  </si>
  <si>
    <t>Начис-лено за месяц, $</t>
  </si>
  <si>
    <t>Кол-во меся-цев</t>
  </si>
  <si>
    <t>получателя</t>
  </si>
  <si>
    <t>(штатный, привлечен. сотрудник)</t>
  </si>
  <si>
    <t>времени, посвящ. работе по проекту</t>
  </si>
  <si>
    <t>Социал</t>
  </si>
  <si>
    <t>Отчисл.</t>
  </si>
  <si>
    <t>Подоход</t>
  </si>
  <si>
    <t>Финансир.</t>
  </si>
  <si>
    <t xml:space="preserve">ФСК </t>
  </si>
  <si>
    <t>Др. источн.</t>
  </si>
  <si>
    <t>финансир-я</t>
  </si>
  <si>
    <t>А</t>
  </si>
  <si>
    <t>Б</t>
  </si>
  <si>
    <t>В</t>
  </si>
  <si>
    <t>Д</t>
  </si>
  <si>
    <t>Е</t>
  </si>
  <si>
    <t>Всего начислено:</t>
  </si>
  <si>
    <t>Итого бюджет по статье  З/пл:</t>
  </si>
  <si>
    <t xml:space="preserve">Сумма к выдаче </t>
  </si>
  <si>
    <t>ИТОГО в $ :</t>
  </si>
  <si>
    <t>ИТОГО В $</t>
  </si>
  <si>
    <t>Пожалуйста, учитывайте, что бюджет должен быть в долларах США ($)</t>
  </si>
  <si>
    <t>F</t>
  </si>
  <si>
    <r>
      <t>Общая стоимость (</t>
    </r>
    <r>
      <rPr>
        <i/>
        <sz val="11"/>
        <rFont val="Times New Roman CYR"/>
        <family val="0"/>
      </rPr>
      <t>начислено)</t>
    </r>
    <r>
      <rPr>
        <sz val="11"/>
        <rFont val="Times New Roman CYR"/>
        <family val="0"/>
      </rPr>
      <t>, $</t>
    </r>
  </si>
  <si>
    <t>Финансировние ФСК - $</t>
  </si>
  <si>
    <t>Всего в $:</t>
  </si>
  <si>
    <t>1. ЗАРАБОТНАЯ ПЛАТА</t>
  </si>
  <si>
    <t xml:space="preserve"> - заполняется грантозаявителем</t>
  </si>
  <si>
    <t>Цена
 за ед.</t>
  </si>
  <si>
    <t>ВСЕГО
РАСХОДОВ, $</t>
  </si>
  <si>
    <t>ДРУГИЕ
 ИСТОЧНИКИ, $</t>
  </si>
  <si>
    <t xml:space="preserve">Я, нижеподписавшийся, заявляю, что приведенные данные корректны </t>
  </si>
  <si>
    <t>и соответствуют действительности</t>
  </si>
  <si>
    <t>Дата отчета по плану</t>
  </si>
  <si>
    <t>ФСК</t>
  </si>
  <si>
    <t>финансир.</t>
  </si>
  <si>
    <t>Финансирование ФСК</t>
  </si>
  <si>
    <t>................................................</t>
  </si>
  <si>
    <t>КОММЕНТАРИИ</t>
  </si>
  <si>
    <t>Здесь необходимо вкратце дать комментарии к вашему бюджету!</t>
  </si>
  <si>
    <t>ФИО и подпись</t>
  </si>
  <si>
    <t>М.П.</t>
  </si>
  <si>
    <t>Название организации -  заявителя:   ___________________________________</t>
  </si>
  <si>
    <t>Наименование проекта :   _____________________________________________</t>
  </si>
  <si>
    <t>Период проекта (кол-во месяцев):   _____________________________________</t>
  </si>
  <si>
    <t>налог *</t>
  </si>
  <si>
    <t>* При расчете Подоходного налога необходимо учитывать размер минимального ежемесячного расчетного дохода (См. Приказ Государственного Комитета КР по налогам и сборам №137 от 17 декабря 2008 г.)</t>
  </si>
  <si>
    <t xml:space="preserve">ОБЩИЕ РАСХОДЫ ПО МЕРОПРИЯТИЯМ : </t>
  </si>
  <si>
    <t>Соц. Отчисл.17,25%</t>
  </si>
  <si>
    <t>3.Офисные расходы</t>
  </si>
  <si>
    <t>Распределение статей бюджета по траншам</t>
  </si>
  <si>
    <t>1 транш</t>
  </si>
  <si>
    <t>2 транш</t>
  </si>
  <si>
    <t>3 транш</t>
  </si>
  <si>
    <t>4 транш</t>
  </si>
  <si>
    <t>финансирование ФСК, $</t>
  </si>
  <si>
    <t>Запрашиваемый бюджет у ФСК</t>
  </si>
  <si>
    <t>разбивка статей бюджета по траншам</t>
  </si>
  <si>
    <t>3. ОФИСНЫЕ РАСХОДЫ</t>
  </si>
  <si>
    <t>2./  ЗАПРОС БЮДЖЕТА ПО ГРАНТУ</t>
  </si>
  <si>
    <t>4. Типографские расходы
 и Литература</t>
  </si>
  <si>
    <t xml:space="preserve">5. Мероприятия </t>
  </si>
  <si>
    <t>4. Типографские расходы 
и Литература</t>
  </si>
  <si>
    <t>4.  ТИПОГРАФСКИЕ РАСХОДЫ И ЛИТЕРАТУРА</t>
  </si>
  <si>
    <t xml:space="preserve">5. МЕРОПРИЯТИЯ </t>
  </si>
  <si>
    <t>Смета мероприятия</t>
  </si>
  <si>
    <t xml:space="preserve"> Наименование
 Мероприятия</t>
  </si>
  <si>
    <t>Итого по данному мероприятию:</t>
  </si>
  <si>
    <t>1./  Общая информация о Бюджете</t>
  </si>
  <si>
    <t>распределение выплат по траншам</t>
  </si>
  <si>
    <t>ОБЩИЕ РАСХОДЫ - ОФИСНЫЕ:</t>
  </si>
  <si>
    <t>Ежемесяч ст-ть</t>
  </si>
  <si>
    <t>Кол-во Месяцев</t>
  </si>
  <si>
    <t>Ст-ть</t>
  </si>
  <si>
    <t>Банковские расходы</t>
  </si>
  <si>
    <t>6. Транспортные</t>
  </si>
  <si>
    <t>6. ТРАНСПОРТНЫЕ РАСХОДЫ</t>
  </si>
  <si>
    <t xml:space="preserve">ОБЩИЕ РАСХОДЫ - ТРАНСПОРТНЫЕ  </t>
  </si>
  <si>
    <t>..............................................</t>
  </si>
  <si>
    <t>Дата
 транша</t>
  </si>
  <si>
    <t xml:space="preserve"> ДРУГИЕ ИСТОЧНИКИ</t>
  </si>
  <si>
    <t>II. Другие  источники финансирования:</t>
  </si>
  <si>
    <t>*</t>
  </si>
  <si>
    <t>Отчетный период*
с …. По …..</t>
  </si>
  <si>
    <t>Отчетный период не может превышать 3 месяца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</si>
</sst>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_.&quot;;\-#,##0&quot;_.&quot;"/>
    <numFmt numFmtId="165" formatCode="#,##0&quot;_.&quot;;[Red]\-#,##0&quot;_.&quot;"/>
    <numFmt numFmtId="166" formatCode="#,##0.00&quot;_.&quot;;\-#,##0.00&quot;_.&quot;"/>
    <numFmt numFmtId="167" formatCode="#,##0.00&quot;_.&quot;;[Red]\-#,##0.00&quot;_.&quot;"/>
    <numFmt numFmtId="168" formatCode="_-* #,##0&quot;_.&quot;_-;\-* #,##0&quot;_.&quot;_-;_-* &quot;-&quot;&quot;_.&quot;_-;_-@_-"/>
    <numFmt numFmtId="169" formatCode="_-* #,##0___._-;\-* #,##0___._-;_-* &quot;-&quot;___._-;_-@_-"/>
    <numFmt numFmtId="170" formatCode="_-* #,##0.00&quot;_.&quot;_-;\-* #,##0.00&quot;_.&quot;_-;_-* &quot;-&quot;??&quot;_.&quot;_-;_-@_-"/>
    <numFmt numFmtId="171" formatCode="_-* #,##0.00___._-;\-* #,##0.00___._-;_-* &quot;-&quot;??__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__."/>
    <numFmt numFmtId="181" formatCode="&quot;TKZ&quot;#,##0_);\(&quot;TKZ&quot;#,##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$-C09]#,##0"/>
    <numFmt numFmtId="187" formatCode="#,##0_р_."/>
    <numFmt numFmtId="188" formatCode="[$$-C09]#,##0.00"/>
    <numFmt numFmtId="189" formatCode="#,##0.00\ [$$-C0C]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i/>
      <sz val="11"/>
      <name val="Times New Roman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name val="Arial"/>
      <family val="0"/>
    </font>
    <font>
      <b/>
      <i/>
      <sz val="8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172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center"/>
    </xf>
    <xf numFmtId="0" fontId="4" fillId="1" borderId="1" xfId="0" applyFont="1" applyFill="1" applyBorder="1" applyAlignment="1">
      <alignment horizontal="centerContinuous"/>
    </xf>
    <xf numFmtId="0" fontId="7" fillId="1" borderId="2" xfId="0" applyFont="1" applyFill="1" applyBorder="1" applyAlignment="1">
      <alignment horizontal="centerContinuous"/>
    </xf>
    <xf numFmtId="0" fontId="7" fillId="1" borderId="3" xfId="0" applyFont="1" applyFill="1" applyBorder="1" applyAlignment="1">
      <alignment horizontal="centerContinuous"/>
    </xf>
    <xf numFmtId="0" fontId="6" fillId="1" borderId="1" xfId="0" applyFont="1" applyFill="1" applyBorder="1" applyAlignment="1">
      <alignment horizontal="left"/>
    </xf>
    <xf numFmtId="0" fontId="6" fillId="1" borderId="4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 quotePrefix="1">
      <alignment horizontal="centerContinuous"/>
    </xf>
    <xf numFmtId="172" fontId="7" fillId="0" borderId="0" xfId="0" applyNumberFormat="1" applyFont="1" applyFill="1" applyBorder="1" applyAlignment="1">
      <alignment horizontal="centerContinuous"/>
    </xf>
    <xf numFmtId="172" fontId="7" fillId="1" borderId="3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72" fontId="6" fillId="1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1" borderId="4" xfId="0" applyFont="1" applyFill="1" applyBorder="1" applyAlignment="1">
      <alignment/>
    </xf>
    <xf numFmtId="172" fontId="7" fillId="0" borderId="5" xfId="0" applyNumberFormat="1" applyFont="1" applyFill="1" applyBorder="1" applyAlignment="1">
      <alignment horizontal="right"/>
    </xf>
    <xf numFmtId="14" fontId="7" fillId="0" borderId="4" xfId="0" applyNumberFormat="1" applyFont="1" applyFill="1" applyBorder="1" applyAlignment="1">
      <alignment horizontal="right"/>
    </xf>
    <xf numFmtId="14" fontId="6" fillId="0" borderId="4" xfId="0" applyNumberFormat="1" applyFont="1" applyFill="1" applyBorder="1" applyAlignment="1">
      <alignment horizontal="right"/>
    </xf>
    <xf numFmtId="0" fontId="0" fillId="0" borderId="0" xfId="0" applyAlignment="1">
      <alignment horizontal="centerContinuous"/>
    </xf>
    <xf numFmtId="172" fontId="7" fillId="1" borderId="2" xfId="0" applyNumberFormat="1" applyFont="1" applyFill="1" applyBorder="1" applyAlignment="1">
      <alignment horizontal="centerContinuous"/>
    </xf>
    <xf numFmtId="0" fontId="6" fillId="1" borderId="6" xfId="0" applyFont="1" applyFill="1" applyBorder="1" applyAlignment="1">
      <alignment horizontal="centerContinuous"/>
    </xf>
    <xf numFmtId="0" fontId="1" fillId="1" borderId="2" xfId="0" applyFont="1" applyFill="1" applyBorder="1" applyAlignment="1">
      <alignment horizontal="center"/>
    </xf>
    <xf numFmtId="0" fontId="6" fillId="1" borderId="7" xfId="0" applyFont="1" applyFill="1" applyBorder="1" applyAlignment="1">
      <alignment horizontal="centerContinuous"/>
    </xf>
    <xf numFmtId="172" fontId="7" fillId="1" borderId="8" xfId="0" applyNumberFormat="1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72" fontId="7" fillId="0" borderId="4" xfId="0" applyNumberFormat="1" applyFont="1" applyFill="1" applyBorder="1" applyAlignment="1">
      <alignment horizontal="right"/>
    </xf>
    <xf numFmtId="172" fontId="7" fillId="0" borderId="4" xfId="0" applyNumberFormat="1" applyFont="1" applyFill="1" applyBorder="1" applyAlignment="1" quotePrefix="1">
      <alignment horizontal="right"/>
    </xf>
    <xf numFmtId="0" fontId="4" fillId="2" borderId="1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 quotePrefix="1">
      <alignment horizontal="left"/>
    </xf>
    <xf numFmtId="0" fontId="7" fillId="2" borderId="0" xfId="0" applyFont="1" applyFill="1" applyAlignment="1">
      <alignment horizontal="left"/>
    </xf>
    <xf numFmtId="0" fontId="6" fillId="2" borderId="4" xfId="0" applyFont="1" applyFill="1" applyBorder="1" applyAlignment="1">
      <alignment horizontal="center"/>
    </xf>
    <xf numFmtId="172" fontId="6" fillId="1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180" fontId="9" fillId="0" borderId="4" xfId="0" applyNumberFormat="1" applyFont="1" applyFill="1" applyBorder="1" applyAlignment="1">
      <alignment horizontal="right"/>
    </xf>
    <xf numFmtId="180" fontId="9" fillId="0" borderId="4" xfId="0" applyNumberFormat="1" applyFont="1" applyFill="1" applyBorder="1" applyAlignment="1">
      <alignment/>
    </xf>
    <xf numFmtId="180" fontId="7" fillId="0" borderId="8" xfId="0" applyNumberFormat="1" applyFont="1" applyFill="1" applyBorder="1" applyAlignment="1">
      <alignment/>
    </xf>
    <xf numFmtId="180" fontId="9" fillId="0" borderId="8" xfId="0" applyNumberFormat="1" applyFont="1" applyFill="1" applyBorder="1" applyAlignment="1">
      <alignment horizontal="right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vertical="top" wrapText="1"/>
    </xf>
    <xf numFmtId="0" fontId="15" fillId="3" borderId="13" xfId="0" applyFont="1" applyFill="1" applyBorder="1" applyAlignment="1">
      <alignment vertical="top" wrapText="1"/>
    </xf>
    <xf numFmtId="0" fontId="12" fillId="3" borderId="13" xfId="0" applyFont="1" applyFill="1" applyBorder="1" applyAlignment="1">
      <alignment vertical="top" wrapText="1"/>
    </xf>
    <xf numFmtId="0" fontId="13" fillId="3" borderId="13" xfId="0" applyFont="1" applyFill="1" applyBorder="1" applyAlignment="1">
      <alignment vertical="top" wrapText="1"/>
    </xf>
    <xf numFmtId="0" fontId="19" fillId="3" borderId="11" xfId="0" applyFont="1" applyFill="1" applyBorder="1" applyAlignment="1">
      <alignment vertical="top" wrapText="1"/>
    </xf>
    <xf numFmtId="0" fontId="16" fillId="3" borderId="14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4" fillId="3" borderId="16" xfId="0" applyFont="1" applyFill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vertical="top" wrapText="1"/>
    </xf>
    <xf numFmtId="9" fontId="14" fillId="3" borderId="16" xfId="0" applyNumberFormat="1" applyFont="1" applyFill="1" applyBorder="1" applyAlignment="1">
      <alignment horizontal="center" vertical="top" wrapText="1"/>
    </xf>
    <xf numFmtId="0" fontId="0" fillId="3" borderId="16" xfId="0" applyFont="1" applyFill="1" applyBorder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14" fillId="4" borderId="11" xfId="0" applyFont="1" applyFill="1" applyBorder="1" applyAlignment="1">
      <alignment vertical="top" wrapText="1"/>
    </xf>
    <xf numFmtId="0" fontId="0" fillId="4" borderId="0" xfId="0" applyFill="1" applyAlignment="1">
      <alignment/>
    </xf>
    <xf numFmtId="0" fontId="6" fillId="1" borderId="4" xfId="0" applyFont="1" applyFill="1" applyBorder="1" applyAlignment="1">
      <alignment horizontal="center" wrapText="1"/>
    </xf>
    <xf numFmtId="4" fontId="18" fillId="4" borderId="11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/>
    </xf>
    <xf numFmtId="180" fontId="9" fillId="0" borderId="4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4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4" xfId="0" applyFill="1" applyBorder="1" applyAlignment="1">
      <alignment/>
    </xf>
    <xf numFmtId="0" fontId="7" fillId="0" borderId="4" xfId="0" applyFont="1" applyFill="1" applyBorder="1" applyAlignment="1">
      <alignment wrapText="1"/>
    </xf>
    <xf numFmtId="0" fontId="20" fillId="1" borderId="4" xfId="0" applyFont="1" applyFill="1" applyBorder="1" applyAlignment="1">
      <alignment horizontal="center" wrapText="1"/>
    </xf>
    <xf numFmtId="0" fontId="6" fillId="1" borderId="4" xfId="0" applyFont="1" applyFill="1" applyBorder="1" applyAlignment="1">
      <alignment horizontal="left" wrapText="1"/>
    </xf>
    <xf numFmtId="0" fontId="14" fillId="0" borderId="17" xfId="0" applyFont="1" applyBorder="1" applyAlignment="1">
      <alignment vertical="top" wrapText="1"/>
    </xf>
    <xf numFmtId="0" fontId="0" fillId="0" borderId="4" xfId="0" applyBorder="1" applyAlignment="1">
      <alignment/>
    </xf>
    <xf numFmtId="0" fontId="16" fillId="0" borderId="18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18" fillId="4" borderId="11" xfId="0" applyFont="1" applyFill="1" applyBorder="1" applyAlignment="1">
      <alignment vertical="top" wrapText="1"/>
    </xf>
    <xf numFmtId="2" fontId="7" fillId="0" borderId="4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" fontId="7" fillId="0" borderId="8" xfId="0" applyNumberFormat="1" applyFont="1" applyFill="1" applyBorder="1" applyAlignment="1" quotePrefix="1">
      <alignment/>
    </xf>
    <xf numFmtId="180" fontId="9" fillId="4" borderId="8" xfId="0" applyNumberFormat="1" applyFont="1" applyFill="1" applyBorder="1" applyAlignment="1">
      <alignment/>
    </xf>
    <xf numFmtId="180" fontId="9" fillId="4" borderId="8" xfId="0" applyNumberFormat="1" applyFont="1" applyFill="1" applyBorder="1" applyAlignment="1">
      <alignment horizontal="right"/>
    </xf>
    <xf numFmtId="180" fontId="7" fillId="4" borderId="8" xfId="0" applyNumberFormat="1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21" fillId="5" borderId="4" xfId="0" applyFont="1" applyFill="1" applyBorder="1" applyAlignment="1">
      <alignment wrapText="1"/>
    </xf>
    <xf numFmtId="0" fontId="7" fillId="5" borderId="4" xfId="0" applyFont="1" applyFill="1" applyBorder="1" applyAlignment="1">
      <alignment/>
    </xf>
    <xf numFmtId="2" fontId="7" fillId="5" borderId="4" xfId="0" applyNumberFormat="1" applyFont="1" applyFill="1" applyBorder="1" applyAlignment="1">
      <alignment/>
    </xf>
    <xf numFmtId="1" fontId="7" fillId="5" borderId="8" xfId="0" applyNumberFormat="1" applyFont="1" applyFill="1" applyBorder="1" applyAlignment="1">
      <alignment/>
    </xf>
    <xf numFmtId="180" fontId="9" fillId="5" borderId="8" xfId="0" applyNumberFormat="1" applyFont="1" applyFill="1" applyBorder="1" applyAlignment="1">
      <alignment/>
    </xf>
    <xf numFmtId="180" fontId="7" fillId="5" borderId="8" xfId="0" applyNumberFormat="1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0" fillId="5" borderId="4" xfId="0" applyFill="1" applyBorder="1" applyAlignment="1">
      <alignment/>
    </xf>
    <xf numFmtId="0" fontId="7" fillId="0" borderId="8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 quotePrefix="1">
      <alignment horizontal="right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8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4" fontId="19" fillId="4" borderId="11" xfId="0" applyNumberFormat="1" applyFont="1" applyFill="1" applyBorder="1" applyAlignment="1">
      <alignment vertical="top" wrapText="1"/>
    </xf>
    <xf numFmtId="4" fontId="14" fillId="4" borderId="11" xfId="0" applyNumberFormat="1" applyFont="1" applyFill="1" applyBorder="1" applyAlignment="1">
      <alignment vertical="top" wrapText="1"/>
    </xf>
    <xf numFmtId="0" fontId="22" fillId="4" borderId="4" xfId="0" applyFont="1" applyFill="1" applyBorder="1" applyAlignment="1">
      <alignment/>
    </xf>
    <xf numFmtId="180" fontId="9" fillId="4" borderId="4" xfId="0" applyNumberFormat="1" applyFont="1" applyFill="1" applyBorder="1" applyAlignment="1">
      <alignment horizontal="right"/>
    </xf>
    <xf numFmtId="3" fontId="9" fillId="4" borderId="4" xfId="0" applyNumberFormat="1" applyFont="1" applyFill="1" applyBorder="1" applyAlignment="1">
      <alignment horizontal="center"/>
    </xf>
    <xf numFmtId="180" fontId="9" fillId="4" borderId="4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right"/>
    </xf>
    <xf numFmtId="3" fontId="9" fillId="4" borderId="4" xfId="0" applyNumberFormat="1" applyFont="1" applyFill="1" applyBorder="1" applyAlignment="1">
      <alignment/>
    </xf>
    <xf numFmtId="14" fontId="7" fillId="0" borderId="1" xfId="0" applyNumberFormat="1" applyFont="1" applyBorder="1" applyAlignment="1">
      <alignment/>
    </xf>
    <xf numFmtId="14" fontId="7" fillId="0" borderId="3" xfId="0" applyNumberFormat="1" applyFont="1" applyBorder="1" applyAlignment="1">
      <alignment/>
    </xf>
    <xf numFmtId="180" fontId="9" fillId="0" borderId="1" xfId="0" applyNumberFormat="1" applyFont="1" applyBorder="1" applyAlignment="1">
      <alignment/>
    </xf>
    <xf numFmtId="180" fontId="9" fillId="0" borderId="3" xfId="0" applyNumberFormat="1" applyFont="1" applyBorder="1" applyAlignment="1">
      <alignment/>
    </xf>
    <xf numFmtId="0" fontId="8" fillId="2" borderId="1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2" borderId="4" xfId="0" applyFont="1" applyFill="1" applyBorder="1" applyAlignment="1">
      <alignment horizontal="center"/>
    </xf>
    <xf numFmtId="180" fontId="22" fillId="4" borderId="4" xfId="0" applyNumberFormat="1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89" fontId="22" fillId="4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6" fillId="3" borderId="19" xfId="0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0" fontId="16" fillId="3" borderId="20" xfId="0" applyFont="1" applyFill="1" applyBorder="1" applyAlignment="1">
      <alignment horizontal="center" vertical="top" wrapText="1"/>
    </xf>
    <xf numFmtId="0" fontId="16" fillId="3" borderId="11" xfId="0" applyFont="1" applyFill="1" applyBorder="1" applyAlignment="1">
      <alignment horizontal="center" vertical="top" wrapText="1"/>
    </xf>
    <xf numFmtId="0" fontId="14" fillId="3" borderId="21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4" fillId="3" borderId="13" xfId="0" applyFont="1" applyFill="1" applyBorder="1" applyAlignment="1">
      <alignment horizontal="center" vertical="top" wrapText="1"/>
    </xf>
    <xf numFmtId="0" fontId="16" fillId="3" borderId="21" xfId="0" applyFont="1" applyFill="1" applyBorder="1" applyAlignment="1">
      <alignment vertical="top" wrapText="1"/>
    </xf>
    <xf numFmtId="0" fontId="16" fillId="3" borderId="15" xfId="0" applyFont="1" applyFill="1" applyBorder="1" applyAlignment="1">
      <alignment vertical="top" wrapText="1"/>
    </xf>
    <xf numFmtId="0" fontId="16" fillId="3" borderId="21" xfId="0" applyFont="1" applyFill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13" xfId="0" applyFont="1" applyFill="1" applyBorder="1" applyAlignment="1">
      <alignment vertical="top" wrapText="1"/>
    </xf>
    <xf numFmtId="0" fontId="16" fillId="3" borderId="22" xfId="0" applyFont="1" applyFill="1" applyBorder="1" applyAlignment="1">
      <alignment horizontal="center" vertical="top" wrapText="1"/>
    </xf>
    <xf numFmtId="0" fontId="16" fillId="3" borderId="17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4" fillId="3" borderId="21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vertical="top" wrapText="1"/>
    </xf>
    <xf numFmtId="0" fontId="14" fillId="3" borderId="13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1" borderId="23" xfId="0" applyFont="1" applyFill="1" applyBorder="1" applyAlignment="1">
      <alignment horizontal="center"/>
    </xf>
    <xf numFmtId="0" fontId="6" fillId="1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0" fillId="0" borderId="4" xfId="0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6" fillId="1" borderId="5" xfId="0" applyFont="1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7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wrapText="1"/>
    </xf>
    <xf numFmtId="14" fontId="7" fillId="0" borderId="4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9"/>
  <sheetViews>
    <sheetView zoomScale="125" zoomScaleNormal="125" zoomScaleSheetLayoutView="120" workbookViewId="0" topLeftCell="A10">
      <selection activeCell="A21" sqref="A21"/>
    </sheetView>
  </sheetViews>
  <sheetFormatPr defaultColWidth="9.140625" defaultRowHeight="12.75"/>
  <cols>
    <col min="1" max="1" width="21.00390625" style="4" customWidth="1"/>
    <col min="2" max="2" width="15.00390625" style="4" customWidth="1"/>
    <col min="3" max="3" width="14.421875" style="4" customWidth="1"/>
    <col min="4" max="4" width="13.421875" style="9" customWidth="1"/>
    <col min="5" max="5" width="40.7109375" style="4" customWidth="1"/>
    <col min="6" max="8" width="9.140625" style="4" customWidth="1"/>
  </cols>
  <sheetData>
    <row r="1" spans="1:5" ht="18" customHeight="1">
      <c r="A1" s="23" t="s">
        <v>106</v>
      </c>
      <c r="B1" s="24"/>
      <c r="C1" s="24"/>
      <c r="D1" s="35"/>
      <c r="E1" s="12"/>
    </row>
    <row r="2" spans="1:11" ht="12" customHeight="1">
      <c r="A2" s="15"/>
      <c r="B2" s="13"/>
      <c r="C2" s="13"/>
      <c r="D2" s="16"/>
      <c r="E2" s="15"/>
      <c r="F2" s="13"/>
      <c r="G2" s="13"/>
      <c r="H2" s="13"/>
      <c r="I2" s="13"/>
      <c r="J2" s="14"/>
      <c r="K2" s="14"/>
    </row>
    <row r="3" spans="1:11" ht="18" customHeight="1">
      <c r="A3" s="154" t="s">
        <v>81</v>
      </c>
      <c r="B3" s="154"/>
      <c r="C3" s="154"/>
      <c r="D3" s="154"/>
      <c r="E3" s="15"/>
      <c r="F3" s="13"/>
      <c r="G3" s="13"/>
      <c r="H3" s="13"/>
      <c r="I3" s="13"/>
      <c r="J3" s="14"/>
      <c r="K3" s="14"/>
    </row>
    <row r="4" spans="1:11" ht="10.5" customHeight="1">
      <c r="A4" s="13"/>
      <c r="B4" s="13"/>
      <c r="C4" s="13"/>
      <c r="D4" s="16"/>
      <c r="E4" s="13"/>
      <c r="F4" s="13"/>
      <c r="G4" s="13"/>
      <c r="H4" s="13"/>
      <c r="I4" s="13"/>
      <c r="J4" s="14"/>
      <c r="K4" s="14"/>
    </row>
    <row r="5" spans="1:11" ht="18" customHeight="1">
      <c r="A5" s="155" t="s">
        <v>80</v>
      </c>
      <c r="B5" s="155"/>
      <c r="C5" s="155"/>
      <c r="D5" s="155"/>
      <c r="E5" s="13"/>
      <c r="F5" s="13"/>
      <c r="G5" s="13"/>
      <c r="H5" s="13"/>
      <c r="I5" s="13"/>
      <c r="J5" s="14"/>
      <c r="K5" s="14"/>
    </row>
    <row r="6" spans="1:11" ht="10.5" customHeight="1">
      <c r="A6" s="18"/>
      <c r="B6" s="18"/>
      <c r="C6" s="18"/>
      <c r="D6" s="19"/>
      <c r="E6" s="18"/>
      <c r="F6" s="13"/>
      <c r="G6" s="13"/>
      <c r="H6" s="13"/>
      <c r="I6" s="13"/>
      <c r="J6" s="14"/>
      <c r="K6" s="14"/>
    </row>
    <row r="7" spans="1:26" ht="18" customHeight="1">
      <c r="A7" s="155" t="s">
        <v>82</v>
      </c>
      <c r="B7" s="155"/>
      <c r="C7" s="155"/>
      <c r="D7" s="155"/>
      <c r="E7" s="10"/>
      <c r="F7" s="13"/>
      <c r="G7" s="13"/>
      <c r="H7" s="13"/>
      <c r="I7" s="13"/>
      <c r="J7" s="14"/>
      <c r="K7" s="14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11" ht="10.5" customHeight="1">
      <c r="A8" s="15"/>
      <c r="B8" s="15"/>
      <c r="C8" s="13"/>
      <c r="D8" s="16"/>
      <c r="E8" s="13"/>
      <c r="F8" s="13"/>
      <c r="G8" s="13"/>
      <c r="H8" s="13"/>
      <c r="I8" s="13"/>
      <c r="J8" s="14"/>
      <c r="K8" s="14"/>
    </row>
    <row r="9" spans="1:11" ht="10.5" customHeight="1">
      <c r="A9" s="13"/>
      <c r="B9" s="13"/>
      <c r="C9" s="13"/>
      <c r="D9" s="16"/>
      <c r="E9" s="13"/>
      <c r="F9" s="13"/>
      <c r="G9" s="13"/>
      <c r="H9" s="13"/>
      <c r="I9" s="13"/>
      <c r="J9" s="14"/>
      <c r="K9" s="14"/>
    </row>
    <row r="10" spans="1:11" ht="18" customHeight="1">
      <c r="A10" s="37" t="s">
        <v>13</v>
      </c>
      <c r="B10" s="15"/>
      <c r="C10" s="13"/>
      <c r="D10" s="54"/>
      <c r="E10" s="13"/>
      <c r="F10" s="13"/>
      <c r="G10" s="13"/>
      <c r="H10" s="13"/>
      <c r="I10" s="13"/>
      <c r="J10" s="14"/>
      <c r="K10" s="14"/>
    </row>
    <row r="11" spans="1:11" ht="18" customHeight="1">
      <c r="A11" s="13"/>
      <c r="B11" s="13"/>
      <c r="C11" s="13"/>
      <c r="D11" s="54"/>
      <c r="E11" s="13"/>
      <c r="F11" s="13"/>
      <c r="G11" s="13"/>
      <c r="H11" s="13"/>
      <c r="I11" s="13"/>
      <c r="J11" s="14"/>
      <c r="K11" s="14"/>
    </row>
    <row r="12" spans="1:11" s="2" customFormat="1" ht="33.75" customHeight="1">
      <c r="A12" s="38"/>
      <c r="B12" s="98" t="s">
        <v>67</v>
      </c>
      <c r="C12" s="98" t="s">
        <v>68</v>
      </c>
      <c r="D12" s="72" t="s">
        <v>74</v>
      </c>
      <c r="E12" s="17"/>
      <c r="F12" s="17"/>
      <c r="G12" s="17"/>
      <c r="H12" s="17"/>
      <c r="I12" s="17"/>
      <c r="J12" s="29"/>
      <c r="K12" s="29"/>
    </row>
    <row r="13" spans="1:11" ht="18" customHeight="1">
      <c r="A13" s="39" t="s">
        <v>14</v>
      </c>
      <c r="B13" s="147">
        <f aca="true" t="shared" si="0" ref="B13:B18">SUM(C13:D13)</f>
        <v>0</v>
      </c>
      <c r="C13" s="74">
        <f>Зарплата!K14</f>
        <v>0</v>
      </c>
      <c r="D13" s="143">
        <f>Зарплата!J14</f>
        <v>0</v>
      </c>
      <c r="E13" s="13"/>
      <c r="F13" s="13"/>
      <c r="G13" s="13"/>
      <c r="H13" s="13"/>
      <c r="I13" s="13"/>
      <c r="J13" s="14"/>
      <c r="K13" s="14"/>
    </row>
    <row r="14" spans="1:11" ht="18" customHeight="1">
      <c r="A14" s="40" t="s">
        <v>15</v>
      </c>
      <c r="B14" s="147">
        <f t="shared" si="0"/>
        <v>0</v>
      </c>
      <c r="C14" s="74">
        <f>+Детали!F13</f>
        <v>0</v>
      </c>
      <c r="D14" s="146">
        <f>Детали!G13</f>
        <v>0</v>
      </c>
      <c r="E14" s="13"/>
      <c r="F14" s="13"/>
      <c r="G14" s="13"/>
      <c r="H14" s="13"/>
      <c r="I14" s="13"/>
      <c r="J14" s="14"/>
      <c r="K14" s="14"/>
    </row>
    <row r="15" spans="1:11" ht="24" customHeight="1">
      <c r="A15" s="73" t="s">
        <v>87</v>
      </c>
      <c r="B15" s="147">
        <f t="shared" si="0"/>
        <v>0</v>
      </c>
      <c r="C15" s="74">
        <f>+Детали!F26</f>
        <v>0</v>
      </c>
      <c r="D15" s="146">
        <f>Детали!G26</f>
        <v>0</v>
      </c>
      <c r="E15" s="13"/>
      <c r="F15" s="13"/>
      <c r="G15" s="13"/>
      <c r="H15" s="13"/>
      <c r="I15" s="13"/>
      <c r="J15" s="14"/>
      <c r="K15" s="14"/>
    </row>
    <row r="16" spans="1:11" ht="22.5" customHeight="1">
      <c r="A16" s="109" t="s">
        <v>98</v>
      </c>
      <c r="B16" s="147">
        <f t="shared" si="0"/>
        <v>0</v>
      </c>
      <c r="C16" s="74">
        <f>+Детали!F37</f>
        <v>0</v>
      </c>
      <c r="D16" s="146">
        <f>Детали!G37</f>
        <v>0</v>
      </c>
      <c r="E16" s="13"/>
      <c r="F16" s="13"/>
      <c r="G16" s="13"/>
      <c r="H16" s="13"/>
      <c r="I16" s="13"/>
      <c r="J16" s="14"/>
      <c r="K16" s="14"/>
    </row>
    <row r="17" spans="1:11" ht="18" customHeight="1">
      <c r="A17" s="39" t="s">
        <v>99</v>
      </c>
      <c r="B17" s="147">
        <f t="shared" si="0"/>
        <v>0</v>
      </c>
      <c r="C17" s="74">
        <f>+Детали!F50</f>
        <v>0</v>
      </c>
      <c r="D17" s="146">
        <f>Детали!E50</f>
        <v>0</v>
      </c>
      <c r="E17" s="13"/>
      <c r="F17" s="13"/>
      <c r="G17" s="13"/>
      <c r="H17" s="13"/>
      <c r="I17" s="13"/>
      <c r="J17" s="14"/>
      <c r="K17" s="14"/>
    </row>
    <row r="18" spans="1:11" ht="18" customHeight="1">
      <c r="A18" s="39" t="s">
        <v>113</v>
      </c>
      <c r="B18" s="147">
        <f t="shared" si="0"/>
        <v>0</v>
      </c>
      <c r="C18" s="74">
        <f>Детали!F61</f>
        <v>0</v>
      </c>
      <c r="D18" s="146">
        <f>Детали!G61</f>
        <v>0</v>
      </c>
      <c r="E18" s="13"/>
      <c r="F18" s="13"/>
      <c r="G18" s="13"/>
      <c r="H18" s="13"/>
      <c r="I18" s="13"/>
      <c r="J18" s="14"/>
      <c r="K18" s="14"/>
    </row>
    <row r="19" spans="1:11" ht="18" customHeight="1">
      <c r="A19" s="27" t="s">
        <v>57</v>
      </c>
      <c r="B19" s="145">
        <f>SUM(B13:B18)</f>
        <v>0</v>
      </c>
      <c r="C19" s="101">
        <f>SUM(C13:C17)</f>
        <v>0</v>
      </c>
      <c r="D19" s="144">
        <f>SUM(D13:D18)</f>
        <v>0</v>
      </c>
      <c r="E19" s="13"/>
      <c r="F19" s="13"/>
      <c r="G19" s="13"/>
      <c r="H19" s="13"/>
      <c r="I19" s="13"/>
      <c r="J19" s="14"/>
      <c r="K19" s="14"/>
    </row>
    <row r="20" spans="1:11" ht="18" customHeight="1">
      <c r="A20" s="30"/>
      <c r="B20" s="13"/>
      <c r="C20" s="13"/>
      <c r="D20" s="16"/>
      <c r="E20" s="13"/>
      <c r="F20" s="13"/>
      <c r="G20" s="13"/>
      <c r="H20" s="13"/>
      <c r="I20" s="13"/>
      <c r="J20" s="14"/>
      <c r="K20" s="14"/>
    </row>
    <row r="21" spans="1:11" ht="18" customHeight="1">
      <c r="A21" s="37" t="s">
        <v>119</v>
      </c>
      <c r="B21" s="13"/>
      <c r="C21" s="13"/>
      <c r="D21" s="16"/>
      <c r="E21" s="13"/>
      <c r="F21" s="13"/>
      <c r="G21" s="13"/>
      <c r="H21" s="13"/>
      <c r="I21" s="13"/>
      <c r="J21" s="14"/>
      <c r="K21" s="14"/>
    </row>
    <row r="22" spans="1:11" ht="18" customHeight="1">
      <c r="A22" s="17"/>
      <c r="B22" s="13"/>
      <c r="C22" s="13"/>
      <c r="D22" s="16"/>
      <c r="E22" s="13"/>
      <c r="F22" s="13"/>
      <c r="G22" s="13"/>
      <c r="H22" s="13"/>
      <c r="I22" s="13"/>
      <c r="J22" s="14"/>
      <c r="K22" s="14"/>
    </row>
    <row r="23" spans="1:11" ht="18" customHeight="1">
      <c r="A23" s="20"/>
      <c r="B23" s="30"/>
      <c r="C23" s="28"/>
      <c r="D23" s="41" t="s">
        <v>16</v>
      </c>
      <c r="E23" s="13"/>
      <c r="F23" s="13"/>
      <c r="G23" s="13"/>
      <c r="H23" s="13"/>
      <c r="I23" s="13"/>
      <c r="J23" s="14"/>
      <c r="K23" s="14"/>
    </row>
    <row r="24" spans="1:11" ht="18" customHeight="1">
      <c r="A24" s="43" t="s">
        <v>118</v>
      </c>
      <c r="B24" s="27" t="s">
        <v>17</v>
      </c>
      <c r="C24" s="27" t="s">
        <v>18</v>
      </c>
      <c r="D24" s="41" t="s">
        <v>19</v>
      </c>
      <c r="E24" s="13"/>
      <c r="F24" s="13"/>
      <c r="G24" s="13"/>
      <c r="H24" s="13"/>
      <c r="I24" s="13"/>
      <c r="J24" s="14"/>
      <c r="K24" s="14"/>
    </row>
    <row r="25" spans="1:11" ht="18" customHeight="1">
      <c r="A25" s="39"/>
      <c r="B25" s="58"/>
      <c r="C25" s="58"/>
      <c r="D25" s="45"/>
      <c r="E25" s="13"/>
      <c r="F25" s="13"/>
      <c r="G25" s="13"/>
      <c r="H25" s="13"/>
      <c r="I25" s="13"/>
      <c r="J25" s="14"/>
      <c r="K25" s="14"/>
    </row>
    <row r="26" spans="1:11" ht="18" customHeight="1">
      <c r="A26" s="39"/>
      <c r="B26" s="58"/>
      <c r="C26" s="58"/>
      <c r="D26" s="45"/>
      <c r="E26" s="13"/>
      <c r="F26" s="13"/>
      <c r="G26" s="13"/>
      <c r="H26" s="13"/>
      <c r="I26" s="13"/>
      <c r="J26" s="14"/>
      <c r="K26" s="14"/>
    </row>
    <row r="27" spans="1:11" ht="18" customHeight="1">
      <c r="A27" s="39"/>
      <c r="B27" s="58"/>
      <c r="C27" s="58"/>
      <c r="D27" s="46"/>
      <c r="E27" s="13"/>
      <c r="F27" s="13"/>
      <c r="G27" s="13"/>
      <c r="H27" s="13"/>
      <c r="I27" s="13"/>
      <c r="J27" s="14"/>
      <c r="K27" s="14"/>
    </row>
    <row r="28" spans="1:11" ht="18" customHeight="1">
      <c r="A28" s="39"/>
      <c r="B28" s="58"/>
      <c r="C28" s="58"/>
      <c r="D28" s="45"/>
      <c r="E28" s="13"/>
      <c r="F28" s="13"/>
      <c r="G28" s="13"/>
      <c r="H28" s="13"/>
      <c r="I28" s="13"/>
      <c r="J28" s="14"/>
      <c r="K28" s="14"/>
    </row>
    <row r="29" spans="1:11" ht="18" customHeight="1">
      <c r="A29" s="42"/>
      <c r="B29" s="58"/>
      <c r="C29" s="58"/>
      <c r="D29" s="45"/>
      <c r="E29" s="13"/>
      <c r="F29" s="13"/>
      <c r="G29" s="13"/>
      <c r="H29" s="13"/>
      <c r="I29" s="13"/>
      <c r="J29" s="14"/>
      <c r="K29" s="14"/>
    </row>
    <row r="30" spans="1:11" ht="18" customHeight="1">
      <c r="A30" s="39"/>
      <c r="B30" s="59"/>
      <c r="C30" s="59"/>
      <c r="D30" s="45"/>
      <c r="E30" s="13"/>
      <c r="F30" s="13"/>
      <c r="G30" s="13"/>
      <c r="H30" s="13"/>
      <c r="I30" s="13"/>
      <c r="J30" s="14"/>
      <c r="K30" s="14"/>
    </row>
    <row r="31" spans="1:11" ht="18" customHeight="1">
      <c r="A31" s="27" t="s">
        <v>58</v>
      </c>
      <c r="B31" s="75">
        <f>SUM(B25:B30)</f>
        <v>0</v>
      </c>
      <c r="C31" s="75">
        <f>SUM(C25:C30)</f>
        <v>0</v>
      </c>
      <c r="D31" s="44"/>
      <c r="E31" s="13"/>
      <c r="F31" s="13"/>
      <c r="G31" s="13"/>
      <c r="H31" s="13"/>
      <c r="I31" s="13"/>
      <c r="J31" s="14"/>
      <c r="K31" s="14"/>
    </row>
    <row r="32" spans="1:11" ht="18" customHeight="1">
      <c r="A32" s="13"/>
      <c r="B32" s="13"/>
      <c r="C32" s="13"/>
      <c r="D32" s="16"/>
      <c r="E32" s="13"/>
      <c r="F32" s="13"/>
      <c r="G32" s="13"/>
      <c r="H32" s="13"/>
      <c r="I32" s="13"/>
      <c r="J32" s="14"/>
      <c r="K32" s="14"/>
    </row>
    <row r="33" spans="1:11" ht="18" customHeight="1">
      <c r="A33" s="100" t="s">
        <v>59</v>
      </c>
      <c r="B33" s="32"/>
      <c r="C33" s="33"/>
      <c r="D33" s="34"/>
      <c r="E33" s="13"/>
      <c r="F33" s="13"/>
      <c r="G33" s="13"/>
      <c r="H33" s="13"/>
      <c r="I33" s="13"/>
      <c r="J33" s="14"/>
      <c r="K33" s="14"/>
    </row>
    <row r="34" spans="1:11" ht="18" customHeight="1">
      <c r="A34" s="31"/>
      <c r="B34" s="32"/>
      <c r="C34" s="33"/>
      <c r="D34" s="34"/>
      <c r="E34" s="13"/>
      <c r="F34" s="13"/>
      <c r="G34" s="13"/>
      <c r="H34" s="13"/>
      <c r="I34" s="13"/>
      <c r="J34" s="14"/>
      <c r="K34" s="14"/>
    </row>
    <row r="35" spans="1:11" ht="15" customHeight="1">
      <c r="A35" s="13"/>
      <c r="B35" s="13"/>
      <c r="C35" s="21"/>
      <c r="D35" s="16"/>
      <c r="E35" s="13"/>
      <c r="F35" s="13"/>
      <c r="G35" s="13"/>
      <c r="H35" s="13"/>
      <c r="I35" s="13"/>
      <c r="J35" s="14"/>
      <c r="K35" s="14"/>
    </row>
    <row r="36" spans="1:11" ht="15.75" customHeight="1">
      <c r="A36" s="13" t="s">
        <v>69</v>
      </c>
      <c r="B36" s="13"/>
      <c r="C36" s="13"/>
      <c r="D36" s="16"/>
      <c r="E36" s="13"/>
      <c r="F36" s="13"/>
      <c r="G36" s="13"/>
      <c r="H36" s="13"/>
      <c r="I36" s="13"/>
      <c r="J36" s="14"/>
      <c r="K36" s="14"/>
    </row>
    <row r="37" spans="1:11" ht="18" customHeight="1">
      <c r="A37" s="13" t="s">
        <v>70</v>
      </c>
      <c r="B37" s="13"/>
      <c r="C37" s="13"/>
      <c r="D37" s="16"/>
      <c r="E37" s="13"/>
      <c r="F37" s="13"/>
      <c r="G37" s="13"/>
      <c r="H37" s="13"/>
      <c r="I37" s="13"/>
      <c r="J37" s="14"/>
      <c r="K37" s="14"/>
    </row>
    <row r="38" spans="1:11" ht="18" customHeight="1">
      <c r="A38" s="13"/>
      <c r="B38" s="13"/>
      <c r="C38" s="13"/>
      <c r="D38" s="16"/>
      <c r="E38" s="13"/>
      <c r="F38" s="13"/>
      <c r="G38" s="13"/>
      <c r="H38" s="13"/>
      <c r="I38" s="13"/>
      <c r="J38" s="14"/>
      <c r="K38" s="14"/>
    </row>
    <row r="39" spans="1:11" ht="16.5" customHeight="1">
      <c r="A39" s="105" t="s">
        <v>75</v>
      </c>
      <c r="B39" s="104"/>
      <c r="C39" s="13" t="s">
        <v>116</v>
      </c>
      <c r="D39" s="16"/>
      <c r="E39" s="13"/>
      <c r="F39" s="13"/>
      <c r="G39" s="13"/>
      <c r="H39" s="13"/>
      <c r="I39" s="13"/>
      <c r="J39" s="14"/>
      <c r="K39" s="14"/>
    </row>
    <row r="40" spans="1:11" ht="18" customHeight="1">
      <c r="A40" s="105" t="s">
        <v>78</v>
      </c>
      <c r="B40" s="103" t="s">
        <v>79</v>
      </c>
      <c r="C40" s="116" t="s">
        <v>10</v>
      </c>
      <c r="D40" s="16"/>
      <c r="E40" s="13"/>
      <c r="F40" s="13"/>
      <c r="G40" s="13"/>
      <c r="H40" s="13"/>
      <c r="I40" s="13"/>
      <c r="J40" s="14"/>
      <c r="K40" s="14"/>
    </row>
    <row r="41" spans="1:11" ht="18" customHeight="1">
      <c r="A41"/>
      <c r="B41" s="15"/>
      <c r="C41" s="32"/>
      <c r="D41" s="47"/>
      <c r="E41" s="13"/>
      <c r="F41" s="13"/>
      <c r="G41" s="13"/>
      <c r="H41" s="13"/>
      <c r="I41" s="13"/>
      <c r="J41" s="14"/>
      <c r="K41" s="14"/>
    </row>
    <row r="42" spans="1:11" ht="18.75" customHeight="1">
      <c r="A42" s="53"/>
      <c r="B42" s="53"/>
      <c r="C42" s="53"/>
      <c r="D42" s="53"/>
      <c r="E42" s="13"/>
      <c r="F42" s="13"/>
      <c r="G42" s="13"/>
      <c r="H42" s="13"/>
      <c r="I42" s="13"/>
      <c r="J42" s="14"/>
      <c r="K42" s="14"/>
    </row>
    <row r="43" s="53" customFormat="1" ht="12.75"/>
    <row r="44" s="53" customFormat="1" ht="12.75"/>
    <row r="45" s="53" customFormat="1" ht="12.75"/>
    <row r="46" s="53" customFormat="1" ht="12.75"/>
    <row r="47" s="53" customFormat="1" ht="12.75"/>
    <row r="48" s="53" customFormat="1" ht="12.75"/>
    <row r="49" s="53" customFormat="1" ht="12.75"/>
    <row r="50" s="53" customFormat="1" ht="12.75"/>
    <row r="51" s="53" customFormat="1" ht="12.75"/>
    <row r="52" s="53" customFormat="1" ht="12.75"/>
    <row r="53" s="53" customFormat="1" ht="12.75"/>
    <row r="54" s="53" customFormat="1" ht="12.75"/>
    <row r="55" s="53" customFormat="1" ht="12.75"/>
    <row r="56" s="53" customFormat="1" ht="12.75"/>
    <row r="57" s="53" customFormat="1" ht="12.75"/>
    <row r="58" s="53" customFormat="1" ht="12.75"/>
    <row r="59" s="53" customFormat="1" ht="12.75"/>
    <row r="60" s="53" customFormat="1" ht="12.75"/>
    <row r="61" spans="1:4" s="53" customFormat="1" ht="12.75">
      <c r="A61"/>
      <c r="B61"/>
      <c r="C61"/>
      <c r="D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 s="13"/>
      <c r="B83" s="13"/>
      <c r="C83" s="13"/>
      <c r="D83" s="16"/>
      <c r="E83"/>
      <c r="F83"/>
      <c r="G83"/>
      <c r="H83"/>
    </row>
    <row r="84" spans="1:11" ht="12.75">
      <c r="A84" s="13"/>
      <c r="B84" s="13"/>
      <c r="C84" s="13"/>
      <c r="D84" s="16"/>
      <c r="E84" s="13"/>
      <c r="F84" s="13"/>
      <c r="G84" s="13"/>
      <c r="H84" s="13"/>
      <c r="I84" s="13"/>
      <c r="J84" s="14"/>
      <c r="K84" s="14"/>
    </row>
    <row r="85" spans="1:11" ht="12.75">
      <c r="A85" s="13"/>
      <c r="B85" s="13"/>
      <c r="C85" s="13"/>
      <c r="D85" s="16"/>
      <c r="E85" s="13"/>
      <c r="F85" s="13"/>
      <c r="G85" s="13"/>
      <c r="H85" s="13"/>
      <c r="I85" s="13"/>
      <c r="J85" s="14"/>
      <c r="K85" s="14"/>
    </row>
    <row r="86" spans="1:11" ht="12.75">
      <c r="A86" s="13"/>
      <c r="B86" s="13"/>
      <c r="C86" s="13"/>
      <c r="D86" s="16"/>
      <c r="E86" s="13"/>
      <c r="F86" s="13"/>
      <c r="G86" s="13"/>
      <c r="H86" s="13"/>
      <c r="I86" s="13"/>
      <c r="J86" s="14"/>
      <c r="K86" s="14"/>
    </row>
    <row r="87" spans="1:11" ht="12.75">
      <c r="A87" s="13"/>
      <c r="B87" s="13"/>
      <c r="C87" s="13"/>
      <c r="D87" s="16"/>
      <c r="E87" s="13"/>
      <c r="F87" s="13"/>
      <c r="G87" s="13"/>
      <c r="H87" s="13"/>
      <c r="I87" s="13"/>
      <c r="J87" s="14"/>
      <c r="K87" s="14"/>
    </row>
    <row r="88" spans="1:11" ht="12.75">
      <c r="A88" s="13"/>
      <c r="B88" s="13"/>
      <c r="C88" s="13"/>
      <c r="D88" s="16"/>
      <c r="E88" s="13"/>
      <c r="F88" s="13"/>
      <c r="G88" s="13"/>
      <c r="H88" s="13"/>
      <c r="I88" s="13"/>
      <c r="J88" s="14"/>
      <c r="K88" s="14"/>
    </row>
    <row r="89" spans="1:11" ht="12.75">
      <c r="A89" s="13"/>
      <c r="B89" s="13"/>
      <c r="C89" s="13"/>
      <c r="D89" s="16"/>
      <c r="E89" s="13"/>
      <c r="F89" s="13"/>
      <c r="G89" s="13"/>
      <c r="H89" s="13"/>
      <c r="I89" s="13"/>
      <c r="J89" s="14"/>
      <c r="K89" s="14"/>
    </row>
    <row r="90" spans="1:11" ht="12.75">
      <c r="A90" s="13"/>
      <c r="B90" s="13"/>
      <c r="C90" s="13"/>
      <c r="D90" s="16"/>
      <c r="E90" s="13"/>
      <c r="F90" s="13"/>
      <c r="G90" s="13"/>
      <c r="H90" s="13"/>
      <c r="I90" s="13"/>
      <c r="J90" s="14"/>
      <c r="K90" s="14"/>
    </row>
    <row r="91" spans="1:11" ht="12.75">
      <c r="A91" s="13"/>
      <c r="B91" s="13"/>
      <c r="C91" s="13"/>
      <c r="D91" s="16"/>
      <c r="E91" s="13"/>
      <c r="F91" s="13"/>
      <c r="G91" s="13"/>
      <c r="H91" s="13"/>
      <c r="I91" s="13"/>
      <c r="J91" s="14"/>
      <c r="K91" s="14"/>
    </row>
    <row r="92" spans="1:11" ht="12.75">
      <c r="A92" s="13"/>
      <c r="B92" s="13"/>
      <c r="C92" s="13"/>
      <c r="D92" s="16"/>
      <c r="E92" s="13"/>
      <c r="F92" s="13"/>
      <c r="G92" s="13"/>
      <c r="H92" s="13"/>
      <c r="I92" s="13"/>
      <c r="J92" s="14"/>
      <c r="K92" s="14"/>
    </row>
    <row r="93" spans="1:11" ht="12.75">
      <c r="A93" s="13"/>
      <c r="B93" s="13"/>
      <c r="C93" s="13"/>
      <c r="D93" s="16"/>
      <c r="E93" s="13"/>
      <c r="F93" s="13"/>
      <c r="G93" s="13"/>
      <c r="H93" s="13"/>
      <c r="I93" s="13"/>
      <c r="J93" s="14"/>
      <c r="K93" s="14"/>
    </row>
    <row r="94" spans="1:11" ht="12.75">
      <c r="A94" s="13"/>
      <c r="B94" s="13"/>
      <c r="C94" s="13"/>
      <c r="D94" s="16"/>
      <c r="E94" s="13"/>
      <c r="F94" s="13"/>
      <c r="G94" s="13"/>
      <c r="H94" s="13"/>
      <c r="I94" s="13"/>
      <c r="J94" s="14"/>
      <c r="K94" s="14"/>
    </row>
    <row r="95" spans="1:11" ht="12.75">
      <c r="A95" s="13"/>
      <c r="B95" s="13"/>
      <c r="C95" s="13"/>
      <c r="D95" s="16"/>
      <c r="E95" s="13"/>
      <c r="F95" s="13"/>
      <c r="G95" s="13"/>
      <c r="H95" s="13"/>
      <c r="I95" s="13"/>
      <c r="J95" s="14"/>
      <c r="K95" s="14"/>
    </row>
    <row r="96" spans="1:11" ht="12.75">
      <c r="A96" s="13"/>
      <c r="B96" s="13"/>
      <c r="C96" s="13"/>
      <c r="D96" s="16"/>
      <c r="E96" s="13"/>
      <c r="F96" s="13"/>
      <c r="G96" s="13"/>
      <c r="H96" s="13"/>
      <c r="I96" s="13"/>
      <c r="J96" s="14"/>
      <c r="K96" s="14"/>
    </row>
    <row r="97" spans="1:11" ht="12.75">
      <c r="A97" s="13"/>
      <c r="B97" s="13"/>
      <c r="C97" s="13"/>
      <c r="D97" s="16"/>
      <c r="E97" s="13"/>
      <c r="F97" s="13"/>
      <c r="G97" s="13"/>
      <c r="H97" s="13"/>
      <c r="I97" s="13"/>
      <c r="J97" s="14"/>
      <c r="K97" s="14"/>
    </row>
    <row r="98" spans="1:11" ht="12.75">
      <c r="A98" s="13"/>
      <c r="B98" s="13"/>
      <c r="C98" s="13"/>
      <c r="D98" s="16"/>
      <c r="E98" s="13"/>
      <c r="F98" s="13"/>
      <c r="G98" s="13"/>
      <c r="H98" s="13"/>
      <c r="I98" s="13"/>
      <c r="J98" s="14"/>
      <c r="K98" s="14"/>
    </row>
    <row r="99" spans="1:11" ht="12.75">
      <c r="A99" s="13"/>
      <c r="B99" s="13"/>
      <c r="C99" s="13"/>
      <c r="D99" s="16"/>
      <c r="E99" s="13"/>
      <c r="F99" s="13"/>
      <c r="G99" s="13"/>
      <c r="H99" s="13"/>
      <c r="I99" s="13"/>
      <c r="J99" s="14"/>
      <c r="K99" s="14"/>
    </row>
    <row r="100" spans="1:11" ht="12.75">
      <c r="A100" s="13"/>
      <c r="B100" s="13"/>
      <c r="C100" s="13"/>
      <c r="D100" s="16"/>
      <c r="E100" s="13"/>
      <c r="F100" s="13"/>
      <c r="G100" s="13"/>
      <c r="H100" s="13"/>
      <c r="I100" s="13"/>
      <c r="J100" s="14"/>
      <c r="K100" s="14"/>
    </row>
    <row r="101" spans="1:11" ht="12.75">
      <c r="A101" s="13"/>
      <c r="B101" s="13"/>
      <c r="C101" s="13"/>
      <c r="D101" s="16"/>
      <c r="E101" s="13"/>
      <c r="F101" s="13"/>
      <c r="G101" s="13"/>
      <c r="H101" s="13"/>
      <c r="I101" s="13"/>
      <c r="J101" s="14"/>
      <c r="K101" s="14"/>
    </row>
    <row r="102" spans="1:11" ht="12.75">
      <c r="A102" s="13"/>
      <c r="B102" s="13"/>
      <c r="C102" s="13"/>
      <c r="D102" s="16"/>
      <c r="E102" s="13"/>
      <c r="F102" s="13"/>
      <c r="G102" s="13"/>
      <c r="H102" s="13"/>
      <c r="I102" s="13"/>
      <c r="J102" s="14"/>
      <c r="K102" s="14"/>
    </row>
    <row r="103" spans="1:11" ht="12.75">
      <c r="A103" s="13"/>
      <c r="B103" s="13"/>
      <c r="C103" s="13"/>
      <c r="D103" s="16"/>
      <c r="E103" s="13"/>
      <c r="F103" s="13"/>
      <c r="G103" s="13"/>
      <c r="H103" s="13"/>
      <c r="I103" s="13"/>
      <c r="J103" s="14"/>
      <c r="K103" s="14"/>
    </row>
    <row r="104" spans="1:11" ht="12.75">
      <c r="A104" s="13"/>
      <c r="B104" s="13"/>
      <c r="C104" s="13"/>
      <c r="D104" s="16"/>
      <c r="E104" s="13"/>
      <c r="F104" s="13"/>
      <c r="G104" s="13"/>
      <c r="H104" s="13"/>
      <c r="I104" s="13"/>
      <c r="J104" s="14"/>
      <c r="K104" s="14"/>
    </row>
    <row r="105" spans="1:11" ht="12.75">
      <c r="A105" s="13"/>
      <c r="B105" s="13"/>
      <c r="C105" s="13"/>
      <c r="D105" s="16"/>
      <c r="E105" s="13"/>
      <c r="F105" s="13"/>
      <c r="G105" s="13"/>
      <c r="H105" s="13"/>
      <c r="I105" s="13"/>
      <c r="J105" s="14"/>
      <c r="K105" s="14"/>
    </row>
    <row r="106" spans="1:11" ht="12.75">
      <c r="A106" s="13"/>
      <c r="B106" s="13"/>
      <c r="C106" s="13"/>
      <c r="D106" s="16"/>
      <c r="E106" s="13"/>
      <c r="F106" s="13"/>
      <c r="G106" s="13"/>
      <c r="H106" s="13"/>
      <c r="I106" s="13"/>
      <c r="J106" s="14"/>
      <c r="K106" s="14"/>
    </row>
    <row r="107" spans="1:11" ht="12.75">
      <c r="A107" s="13"/>
      <c r="B107" s="13"/>
      <c r="C107" s="13"/>
      <c r="D107" s="16"/>
      <c r="E107" s="13"/>
      <c r="F107" s="13"/>
      <c r="G107" s="13"/>
      <c r="H107" s="13"/>
      <c r="I107" s="13"/>
      <c r="J107" s="14"/>
      <c r="K107" s="14"/>
    </row>
    <row r="108" spans="1:11" ht="12.75">
      <c r="A108" s="13"/>
      <c r="B108" s="13"/>
      <c r="C108" s="13"/>
      <c r="D108" s="16"/>
      <c r="E108" s="13"/>
      <c r="F108" s="13"/>
      <c r="G108" s="13"/>
      <c r="H108" s="13"/>
      <c r="I108" s="13"/>
      <c r="J108" s="14"/>
      <c r="K108" s="14"/>
    </row>
    <row r="109" spans="1:11" ht="12.75">
      <c r="A109" s="13"/>
      <c r="B109" s="13"/>
      <c r="C109" s="13"/>
      <c r="D109" s="16"/>
      <c r="E109" s="13"/>
      <c r="F109" s="13"/>
      <c r="G109" s="13"/>
      <c r="H109" s="13"/>
      <c r="I109" s="13"/>
      <c r="J109" s="14"/>
      <c r="K109" s="14"/>
    </row>
    <row r="110" spans="1:11" ht="12.75">
      <c r="A110" s="13"/>
      <c r="B110" s="13"/>
      <c r="C110" s="13"/>
      <c r="D110" s="16"/>
      <c r="E110" s="13"/>
      <c r="F110" s="13"/>
      <c r="G110" s="13"/>
      <c r="H110" s="13"/>
      <c r="I110" s="13"/>
      <c r="J110" s="14"/>
      <c r="K110" s="14"/>
    </row>
    <row r="111" spans="1:11" ht="12.75">
      <c r="A111" s="13"/>
      <c r="B111" s="13"/>
      <c r="C111" s="13"/>
      <c r="D111" s="16"/>
      <c r="E111" s="13"/>
      <c r="F111" s="13"/>
      <c r="G111" s="13"/>
      <c r="H111" s="13"/>
      <c r="I111" s="13"/>
      <c r="J111" s="14"/>
      <c r="K111" s="14"/>
    </row>
    <row r="112" spans="1:11" ht="12.75">
      <c r="A112" s="13"/>
      <c r="B112" s="13"/>
      <c r="C112" s="13"/>
      <c r="D112" s="16"/>
      <c r="E112" s="13"/>
      <c r="F112" s="13"/>
      <c r="G112" s="13"/>
      <c r="H112" s="13"/>
      <c r="I112" s="13"/>
      <c r="J112" s="14"/>
      <c r="K112" s="14"/>
    </row>
    <row r="113" spans="1:11" ht="12.75">
      <c r="A113" s="13"/>
      <c r="B113" s="13"/>
      <c r="C113" s="13"/>
      <c r="D113" s="16"/>
      <c r="E113" s="13"/>
      <c r="F113" s="13"/>
      <c r="G113" s="13"/>
      <c r="H113" s="13"/>
      <c r="I113" s="13"/>
      <c r="J113" s="14"/>
      <c r="K113" s="14"/>
    </row>
    <row r="114" spans="1:11" ht="12.75">
      <c r="A114" s="13"/>
      <c r="B114" s="13"/>
      <c r="C114" s="13"/>
      <c r="D114" s="16"/>
      <c r="E114" s="13"/>
      <c r="F114" s="13"/>
      <c r="G114" s="13"/>
      <c r="H114" s="13"/>
      <c r="I114" s="13"/>
      <c r="J114" s="14"/>
      <c r="K114" s="14"/>
    </row>
    <row r="115" spans="1:11" ht="12.75">
      <c r="A115" s="13"/>
      <c r="B115" s="13"/>
      <c r="C115" s="13"/>
      <c r="D115" s="16"/>
      <c r="E115" s="13"/>
      <c r="F115" s="13"/>
      <c r="G115" s="13"/>
      <c r="H115" s="13"/>
      <c r="I115" s="13"/>
      <c r="J115" s="14"/>
      <c r="K115" s="14"/>
    </row>
    <row r="116" spans="1:11" ht="12.75">
      <c r="A116" s="13"/>
      <c r="B116" s="13"/>
      <c r="C116" s="13"/>
      <c r="D116" s="16"/>
      <c r="E116" s="13"/>
      <c r="F116" s="13"/>
      <c r="G116" s="13"/>
      <c r="H116" s="13"/>
      <c r="I116" s="13"/>
      <c r="J116" s="14"/>
      <c r="K116" s="14"/>
    </row>
    <row r="117" spans="1:11" ht="12.75">
      <c r="A117" s="13"/>
      <c r="B117" s="13"/>
      <c r="C117" s="13"/>
      <c r="D117" s="16"/>
      <c r="E117" s="13"/>
      <c r="F117" s="13"/>
      <c r="G117" s="13"/>
      <c r="H117" s="13"/>
      <c r="I117" s="13"/>
      <c r="J117" s="14"/>
      <c r="K117" s="14"/>
    </row>
    <row r="118" spans="1:11" ht="12.75">
      <c r="A118" s="13"/>
      <c r="B118" s="13"/>
      <c r="C118" s="13"/>
      <c r="D118" s="16"/>
      <c r="E118" s="13"/>
      <c r="F118" s="13"/>
      <c r="G118" s="13"/>
      <c r="H118" s="13"/>
      <c r="I118" s="13"/>
      <c r="J118" s="14"/>
      <c r="K118" s="14"/>
    </row>
    <row r="119" spans="1:11" ht="12.75">
      <c r="A119" s="13"/>
      <c r="B119" s="13"/>
      <c r="C119" s="13"/>
      <c r="D119" s="16"/>
      <c r="E119" s="13"/>
      <c r="F119" s="13"/>
      <c r="G119" s="13"/>
      <c r="H119" s="13"/>
      <c r="I119" s="13"/>
      <c r="J119" s="14"/>
      <c r="K119" s="14"/>
    </row>
    <row r="120" spans="1:11" ht="12.75">
      <c r="A120" s="13"/>
      <c r="B120" s="13"/>
      <c r="C120" s="13"/>
      <c r="D120" s="16"/>
      <c r="E120" s="13"/>
      <c r="F120" s="13"/>
      <c r="G120" s="13"/>
      <c r="H120" s="13"/>
      <c r="I120" s="13"/>
      <c r="J120" s="14"/>
      <c r="K120" s="14"/>
    </row>
    <row r="121" spans="1:11" ht="12.75">
      <c r="A121" s="13"/>
      <c r="B121" s="13"/>
      <c r="C121" s="13"/>
      <c r="D121" s="16"/>
      <c r="E121" s="13"/>
      <c r="F121" s="13"/>
      <c r="G121" s="13"/>
      <c r="H121" s="13"/>
      <c r="I121" s="13"/>
      <c r="J121" s="14"/>
      <c r="K121" s="14"/>
    </row>
    <row r="122" spans="1:11" ht="12.75">
      <c r="A122" s="13"/>
      <c r="B122" s="13"/>
      <c r="C122" s="13"/>
      <c r="D122" s="16"/>
      <c r="E122" s="13"/>
      <c r="F122" s="13"/>
      <c r="G122" s="13"/>
      <c r="H122" s="13"/>
      <c r="I122" s="13"/>
      <c r="J122" s="14"/>
      <c r="K122" s="14"/>
    </row>
    <row r="123" spans="1:11" ht="12.75">
      <c r="A123" s="13"/>
      <c r="B123" s="13"/>
      <c r="C123" s="13"/>
      <c r="D123" s="16"/>
      <c r="E123" s="13"/>
      <c r="F123" s="13"/>
      <c r="G123" s="13"/>
      <c r="H123" s="13"/>
      <c r="I123" s="13"/>
      <c r="J123" s="14"/>
      <c r="K123" s="14"/>
    </row>
    <row r="124" spans="1:11" ht="12.75">
      <c r="A124" s="13"/>
      <c r="B124" s="13"/>
      <c r="C124" s="13"/>
      <c r="D124" s="16"/>
      <c r="E124" s="13"/>
      <c r="F124" s="13"/>
      <c r="G124" s="13"/>
      <c r="H124" s="13"/>
      <c r="I124" s="13"/>
      <c r="J124" s="14"/>
      <c r="K124" s="14"/>
    </row>
    <row r="125" spans="1:11" ht="12.75">
      <c r="A125" s="13"/>
      <c r="B125" s="13"/>
      <c r="C125" s="13"/>
      <c r="D125" s="16"/>
      <c r="E125" s="13"/>
      <c r="F125" s="13"/>
      <c r="G125" s="13"/>
      <c r="H125" s="13"/>
      <c r="I125" s="13"/>
      <c r="J125" s="14"/>
      <c r="K125" s="14"/>
    </row>
    <row r="126" spans="1:11" ht="12.75">
      <c r="A126" s="13"/>
      <c r="B126" s="13"/>
      <c r="C126" s="13"/>
      <c r="D126" s="16"/>
      <c r="E126" s="13"/>
      <c r="F126" s="13"/>
      <c r="G126" s="13"/>
      <c r="H126" s="13"/>
      <c r="I126" s="13"/>
      <c r="J126" s="14"/>
      <c r="K126" s="14"/>
    </row>
    <row r="127" spans="1:11" ht="12.75">
      <c r="A127" s="13"/>
      <c r="B127" s="13"/>
      <c r="C127" s="13"/>
      <c r="D127" s="16"/>
      <c r="E127" s="13"/>
      <c r="F127" s="13"/>
      <c r="G127" s="13"/>
      <c r="H127" s="13"/>
      <c r="I127" s="13"/>
      <c r="J127" s="14"/>
      <c r="K127" s="14"/>
    </row>
    <row r="128" spans="1:11" ht="12.75">
      <c r="A128" s="13"/>
      <c r="B128" s="13"/>
      <c r="C128" s="13"/>
      <c r="D128" s="16"/>
      <c r="E128" s="13"/>
      <c r="F128" s="13"/>
      <c r="G128" s="13"/>
      <c r="H128" s="13"/>
      <c r="I128" s="13"/>
      <c r="J128" s="14"/>
      <c r="K128" s="14"/>
    </row>
    <row r="129" spans="1:11" ht="12.75">
      <c r="A129" s="13"/>
      <c r="B129" s="13"/>
      <c r="C129" s="13"/>
      <c r="D129" s="16"/>
      <c r="E129" s="13"/>
      <c r="F129" s="13"/>
      <c r="G129" s="13"/>
      <c r="H129" s="13"/>
      <c r="I129" s="13"/>
      <c r="J129" s="14"/>
      <c r="K129" s="14"/>
    </row>
    <row r="130" spans="1:11" ht="12.75">
      <c r="A130" s="13"/>
      <c r="B130" s="13"/>
      <c r="C130" s="13"/>
      <c r="D130" s="16"/>
      <c r="E130" s="13"/>
      <c r="F130" s="13"/>
      <c r="G130" s="13"/>
      <c r="H130" s="13"/>
      <c r="I130" s="13"/>
      <c r="J130" s="14"/>
      <c r="K130" s="14"/>
    </row>
    <row r="131" spans="1:11" ht="12.75">
      <c r="A131" s="13"/>
      <c r="B131" s="13"/>
      <c r="C131" s="13"/>
      <c r="D131" s="16"/>
      <c r="E131" s="13"/>
      <c r="F131" s="13"/>
      <c r="G131" s="13"/>
      <c r="H131" s="13"/>
      <c r="I131" s="13"/>
      <c r="J131" s="14"/>
      <c r="K131" s="14"/>
    </row>
    <row r="132" spans="1:11" ht="12.75">
      <c r="A132" s="13"/>
      <c r="B132" s="13"/>
      <c r="C132" s="13"/>
      <c r="D132" s="16"/>
      <c r="E132" s="13"/>
      <c r="F132" s="13"/>
      <c r="G132" s="13"/>
      <c r="H132" s="13"/>
      <c r="I132" s="13"/>
      <c r="J132" s="14"/>
      <c r="K132" s="14"/>
    </row>
    <row r="133" spans="1:11" ht="12.75">
      <c r="A133" s="13"/>
      <c r="B133" s="13"/>
      <c r="C133" s="13"/>
      <c r="D133" s="16"/>
      <c r="E133" s="13"/>
      <c r="F133" s="13"/>
      <c r="G133" s="13"/>
      <c r="H133" s="13"/>
      <c r="I133" s="13"/>
      <c r="J133" s="14"/>
      <c r="K133" s="14"/>
    </row>
    <row r="134" spans="1:11" ht="12.75">
      <c r="A134" s="13"/>
      <c r="B134" s="13"/>
      <c r="C134" s="13"/>
      <c r="D134" s="16"/>
      <c r="E134" s="13"/>
      <c r="F134" s="13"/>
      <c r="G134" s="13"/>
      <c r="H134" s="13"/>
      <c r="I134" s="13"/>
      <c r="J134" s="14"/>
      <c r="K134" s="14"/>
    </row>
    <row r="135" spans="1:11" ht="12.75">
      <c r="A135" s="13"/>
      <c r="B135" s="13"/>
      <c r="C135" s="13"/>
      <c r="D135" s="16"/>
      <c r="E135" s="13"/>
      <c r="F135" s="13"/>
      <c r="G135" s="13"/>
      <c r="H135" s="13"/>
      <c r="I135" s="13"/>
      <c r="J135" s="14"/>
      <c r="K135" s="14"/>
    </row>
    <row r="136" spans="1:11" ht="12.75">
      <c r="A136" s="13"/>
      <c r="B136" s="13"/>
      <c r="C136" s="13"/>
      <c r="D136" s="16"/>
      <c r="E136" s="13"/>
      <c r="F136" s="13"/>
      <c r="G136" s="13"/>
      <c r="H136" s="13"/>
      <c r="I136" s="13"/>
      <c r="J136" s="14"/>
      <c r="K136" s="14"/>
    </row>
    <row r="137" spans="5:11" ht="12.75">
      <c r="E137" s="13"/>
      <c r="F137" s="13"/>
      <c r="G137" s="13"/>
      <c r="H137" s="13"/>
      <c r="I137" s="13"/>
      <c r="J137" s="14"/>
      <c r="K137" s="14"/>
    </row>
    <row r="138" ht="12.75">
      <c r="I138" s="4"/>
    </row>
    <row r="139" ht="12.75">
      <c r="I139" s="4"/>
    </row>
    <row r="140" ht="12.75">
      <c r="I140" s="4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  <row r="160" ht="12.75">
      <c r="I160" s="4"/>
    </row>
    <row r="161" ht="12.75">
      <c r="I161" s="4"/>
    </row>
    <row r="162" ht="12.75">
      <c r="I162" s="4"/>
    </row>
    <row r="163" ht="12.75">
      <c r="I163" s="4"/>
    </row>
    <row r="164" ht="12.75">
      <c r="I164" s="4"/>
    </row>
    <row r="165" ht="12.75">
      <c r="I165" s="4"/>
    </row>
    <row r="166" ht="12.75">
      <c r="I166" s="4"/>
    </row>
    <row r="167" ht="12.75">
      <c r="I167" s="4"/>
    </row>
    <row r="168" ht="12.75">
      <c r="I168" s="4"/>
    </row>
    <row r="169" ht="12.75">
      <c r="I169" s="4"/>
    </row>
    <row r="170" ht="12.75">
      <c r="I170" s="4"/>
    </row>
    <row r="171" ht="12.75">
      <c r="I171" s="4"/>
    </row>
    <row r="172" ht="12.75">
      <c r="I172" s="4"/>
    </row>
    <row r="173" ht="12.75">
      <c r="I173" s="4"/>
    </row>
    <row r="174" ht="12.75">
      <c r="I174" s="4"/>
    </row>
    <row r="175" ht="12.75">
      <c r="I175" s="4"/>
    </row>
    <row r="176" ht="12.75">
      <c r="I176" s="4"/>
    </row>
    <row r="177" ht="12.75">
      <c r="I177" s="4"/>
    </row>
    <row r="178" ht="12.75">
      <c r="I178" s="4"/>
    </row>
    <row r="179" ht="12.75">
      <c r="I179" s="4"/>
    </row>
    <row r="180" ht="12.75">
      <c r="I180" s="4"/>
    </row>
    <row r="181" ht="12.75">
      <c r="I181" s="4"/>
    </row>
    <row r="182" ht="12.75">
      <c r="I182" s="4"/>
    </row>
    <row r="183" ht="12.75">
      <c r="I183" s="4"/>
    </row>
    <row r="184" ht="12.75">
      <c r="I184" s="4"/>
    </row>
    <row r="185" ht="12.75">
      <c r="I185" s="4"/>
    </row>
    <row r="186" ht="12.75">
      <c r="I186" s="4"/>
    </row>
    <row r="187" ht="12.75">
      <c r="I187" s="4"/>
    </row>
    <row r="188" ht="12.75">
      <c r="I188" s="4"/>
    </row>
    <row r="189" ht="12.75">
      <c r="I189" s="4"/>
    </row>
    <row r="190" ht="12.75">
      <c r="I190" s="4"/>
    </row>
    <row r="191" ht="12.75">
      <c r="I191" s="4"/>
    </row>
    <row r="192" ht="12.75">
      <c r="I192" s="4"/>
    </row>
    <row r="193" ht="12.75">
      <c r="I193" s="4"/>
    </row>
    <row r="194" ht="12.75"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</sheetData>
  <mergeCells count="3">
    <mergeCell ref="A3:D3"/>
    <mergeCell ref="A5:D5"/>
    <mergeCell ref="A7:D7"/>
  </mergeCells>
  <printOptions horizontalCentered="1"/>
  <pageMargins left="0.2362204724409449" right="0.03937007874015748" top="0.5118110236220472" bottom="0" header="0.2362204724409449" footer="0"/>
  <pageSetup horizontalDpi="300" verticalDpi="300" orientation="portrait" paperSize="9" r:id="rId1"/>
  <headerFooter alignWithMargins="0">
    <oddHeader>&amp;R&amp;8Редакция от 01.05.2010 г.</oddHeader>
    <oddFooter>&amp;L&amp;8&amp;D
&amp;T&amp;C&amp;8&amp;A&amp;R&amp;8&amp;F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25" zoomScaleNormal="125" zoomScaleSheetLayoutView="100" workbookViewId="0" topLeftCell="A19">
      <selection activeCell="B32" sqref="B32"/>
    </sheetView>
  </sheetViews>
  <sheetFormatPr defaultColWidth="9.140625" defaultRowHeight="12.75"/>
  <cols>
    <col min="1" max="1" width="5.00390625" style="4" customWidth="1"/>
    <col min="2" max="2" width="21.7109375" style="64" customWidth="1"/>
    <col min="3" max="3" width="14.8515625" style="4" customWidth="1"/>
    <col min="4" max="4" width="10.140625" style="4" customWidth="1"/>
    <col min="5" max="5" width="10.421875" style="4" customWidth="1"/>
    <col min="6" max="6" width="9.57421875" style="0" customWidth="1"/>
  </cols>
  <sheetData>
    <row r="1" spans="1:5" ht="15.75">
      <c r="A1" s="60" t="s">
        <v>97</v>
      </c>
      <c r="B1" s="61"/>
      <c r="C1" s="61"/>
      <c r="D1" s="61"/>
      <c r="E1" s="62"/>
    </row>
    <row r="2" spans="1:5" ht="8.25" customHeight="1">
      <c r="A2" s="36"/>
      <c r="B2" s="63"/>
      <c r="C2" s="32"/>
      <c r="D2" s="32"/>
      <c r="E2" s="32"/>
    </row>
    <row r="3" ht="9" customHeight="1">
      <c r="A3" s="3"/>
    </row>
    <row r="5" spans="1:2" ht="12.75">
      <c r="A5" s="8" t="s">
        <v>7</v>
      </c>
      <c r="B5" s="66" t="s">
        <v>8</v>
      </c>
    </row>
    <row r="6" spans="2:7" ht="33.75">
      <c r="B6" s="67" t="s">
        <v>9</v>
      </c>
      <c r="C6" s="194" t="s">
        <v>121</v>
      </c>
      <c r="D6" s="153" t="s">
        <v>117</v>
      </c>
      <c r="E6" s="152" t="s">
        <v>71</v>
      </c>
      <c r="F6" s="156" t="s">
        <v>62</v>
      </c>
      <c r="G6" s="156"/>
    </row>
    <row r="7" spans="2:7" ht="12.75">
      <c r="B7" s="68">
        <v>1</v>
      </c>
      <c r="C7" s="195"/>
      <c r="D7" s="148"/>
      <c r="E7" s="149"/>
      <c r="F7" s="157">
        <f>D23</f>
        <v>0</v>
      </c>
      <c r="G7" s="158"/>
    </row>
    <row r="8" spans="2:7" ht="12.75">
      <c r="B8" s="68">
        <v>2</v>
      </c>
      <c r="C8" s="195"/>
      <c r="D8" s="148"/>
      <c r="E8" s="149"/>
      <c r="F8" s="157">
        <f>E23</f>
        <v>0</v>
      </c>
      <c r="G8" s="158"/>
    </row>
    <row r="9" spans="2:7" ht="12.75">
      <c r="B9" s="68">
        <v>3</v>
      </c>
      <c r="C9" s="195"/>
      <c r="D9" s="148"/>
      <c r="E9" s="149"/>
      <c r="F9" s="157">
        <f>F23</f>
        <v>0</v>
      </c>
      <c r="G9" s="158"/>
    </row>
    <row r="10" spans="2:7" ht="12.75">
      <c r="B10" s="68">
        <v>4</v>
      </c>
      <c r="C10" s="195"/>
      <c r="D10" s="148"/>
      <c r="E10" s="149"/>
      <c r="F10" s="157">
        <f>G23</f>
        <v>0</v>
      </c>
      <c r="G10" s="158"/>
    </row>
    <row r="11" spans="3:7" ht="12.75">
      <c r="C11" s="71" t="s">
        <v>63</v>
      </c>
      <c r="D11" s="150"/>
      <c r="E11" s="151"/>
      <c r="F11" s="160">
        <f>SUM(F7:G10)</f>
        <v>0</v>
      </c>
      <c r="G11" s="160"/>
    </row>
    <row r="12" spans="3:5" ht="12.75">
      <c r="C12" s="30"/>
      <c r="D12" s="7"/>
      <c r="E12" s="7"/>
    </row>
    <row r="13" ht="12.75">
      <c r="B13" s="107" t="s">
        <v>88</v>
      </c>
    </row>
    <row r="14" ht="12.75">
      <c r="B14" s="107"/>
    </row>
    <row r="15" spans="1:7" ht="12.75">
      <c r="A15" s="102"/>
      <c r="B15" s="65"/>
      <c r="C15" s="7"/>
      <c r="D15" s="159" t="s">
        <v>93</v>
      </c>
      <c r="E15" s="159"/>
      <c r="F15" s="159"/>
      <c r="G15" s="159"/>
    </row>
    <row r="16" spans="1:7" ht="22.5">
      <c r="A16" s="102"/>
      <c r="B16" s="38"/>
      <c r="C16" s="72" t="s">
        <v>94</v>
      </c>
      <c r="D16" s="98" t="s">
        <v>89</v>
      </c>
      <c r="E16" s="98" t="s">
        <v>90</v>
      </c>
      <c r="F16" s="98" t="s">
        <v>91</v>
      </c>
      <c r="G16" s="98" t="s">
        <v>92</v>
      </c>
    </row>
    <row r="17" spans="1:7" ht="21.75" customHeight="1">
      <c r="A17" s="102"/>
      <c r="B17" s="39" t="s">
        <v>14</v>
      </c>
      <c r="C17" s="143">
        <f>Общая!D13</f>
        <v>0</v>
      </c>
      <c r="D17" s="143">
        <f>Зарплата!L14</f>
        <v>0</v>
      </c>
      <c r="E17" s="143">
        <f>Зарплата!M14</f>
        <v>0</v>
      </c>
      <c r="F17" s="143">
        <f>Зарплата!N14</f>
        <v>0</v>
      </c>
      <c r="G17" s="143">
        <f>Зарплата!O14</f>
        <v>0</v>
      </c>
    </row>
    <row r="18" spans="1:7" ht="20.25" customHeight="1">
      <c r="A18" s="102"/>
      <c r="B18" s="40" t="s">
        <v>15</v>
      </c>
      <c r="C18" s="143">
        <f>Общая!D14</f>
        <v>0</v>
      </c>
      <c r="D18" s="143">
        <f>Детали!H13</f>
        <v>0</v>
      </c>
      <c r="E18" s="143">
        <f>Детали!I13</f>
        <v>0</v>
      </c>
      <c r="F18" s="143">
        <f>Детали!J13</f>
        <v>0</v>
      </c>
      <c r="G18" s="143">
        <f>Детали!K13</f>
        <v>0</v>
      </c>
    </row>
    <row r="19" spans="1:7" ht="20.25" customHeight="1">
      <c r="A19" s="102"/>
      <c r="B19" s="73" t="s">
        <v>87</v>
      </c>
      <c r="C19" s="143">
        <f>Общая!D15</f>
        <v>0</v>
      </c>
      <c r="D19" s="143">
        <f>Детали!H26</f>
        <v>0</v>
      </c>
      <c r="E19" s="143">
        <f>Детали!I26</f>
        <v>0</v>
      </c>
      <c r="F19" s="143">
        <f>Детали!J26</f>
        <v>0</v>
      </c>
      <c r="G19" s="143">
        <f>Детали!K26</f>
        <v>0</v>
      </c>
    </row>
    <row r="20" spans="1:7" ht="23.25" customHeight="1">
      <c r="A20" s="102"/>
      <c r="B20" s="109" t="s">
        <v>100</v>
      </c>
      <c r="C20" s="143">
        <f>Общая!D16</f>
        <v>0</v>
      </c>
      <c r="D20" s="143">
        <f>Детали!H37</f>
        <v>0</v>
      </c>
      <c r="E20" s="143">
        <f>Детали!I37</f>
        <v>0</v>
      </c>
      <c r="F20" s="143">
        <f>Детали!J37</f>
        <v>0</v>
      </c>
      <c r="G20" s="143">
        <f>Детали!K37</f>
        <v>0</v>
      </c>
    </row>
    <row r="21" spans="1:7" ht="23.25" customHeight="1">
      <c r="A21" s="102"/>
      <c r="B21" s="39" t="s">
        <v>99</v>
      </c>
      <c r="C21" s="143">
        <f>Общая!D17</f>
        <v>0</v>
      </c>
      <c r="D21" s="143">
        <f>Детали!H50</f>
        <v>0</v>
      </c>
      <c r="E21" s="143">
        <f>Детали!I50</f>
        <v>0</v>
      </c>
      <c r="F21" s="143">
        <f>Детали!J50</f>
        <v>0</v>
      </c>
      <c r="G21" s="143">
        <f>Детали!K50</f>
        <v>0</v>
      </c>
    </row>
    <row r="22" spans="1:7" ht="18.75" customHeight="1">
      <c r="A22" s="7"/>
      <c r="B22" s="39" t="s">
        <v>113</v>
      </c>
      <c r="C22" s="143">
        <f>Детали!G61</f>
        <v>0</v>
      </c>
      <c r="D22" s="143">
        <f>Детали!H61</f>
        <v>0</v>
      </c>
      <c r="E22" s="143">
        <f>Детали!I61</f>
        <v>0</v>
      </c>
      <c r="F22" s="143">
        <f>Детали!J61</f>
        <v>0</v>
      </c>
      <c r="G22" s="143">
        <f>Детали!K61</f>
        <v>0</v>
      </c>
    </row>
    <row r="23" spans="1:7" ht="12.75">
      <c r="A23" s="7"/>
      <c r="B23" s="27" t="s">
        <v>57</v>
      </c>
      <c r="C23" s="144">
        <f>SUM(C17:C22)</f>
        <v>0</v>
      </c>
      <c r="D23" s="145">
        <f>SUM(D17:D22)</f>
        <v>0</v>
      </c>
      <c r="E23" s="145">
        <f>SUM(E17:E22)</f>
        <v>0</v>
      </c>
      <c r="F23" s="145">
        <f>SUM(F17:F22)</f>
        <v>0</v>
      </c>
      <c r="G23" s="145">
        <f>SUM(G17:G22)</f>
        <v>0</v>
      </c>
    </row>
    <row r="24" ht="9.75" customHeight="1"/>
    <row r="25" ht="9.75" customHeight="1"/>
    <row r="26" ht="9.75" customHeight="1"/>
    <row r="27" ht="12.75">
      <c r="E27"/>
    </row>
    <row r="28" spans="2:5" ht="8.25" customHeight="1">
      <c r="B28" s="103" t="s">
        <v>11</v>
      </c>
      <c r="C28" s="104" t="s">
        <v>6</v>
      </c>
      <c r="E28" s="5" t="s">
        <v>12</v>
      </c>
    </row>
    <row r="29" spans="2:5" ht="9" customHeight="1">
      <c r="B29" s="103" t="s">
        <v>78</v>
      </c>
      <c r="C29" s="104" t="s">
        <v>79</v>
      </c>
      <c r="E29" s="5" t="s">
        <v>10</v>
      </c>
    </row>
    <row r="30" ht="12.75">
      <c r="B30" s="69"/>
    </row>
    <row r="31" spans="1:3" ht="12.75">
      <c r="A31" s="5" t="s">
        <v>120</v>
      </c>
      <c r="B31" s="70" t="s">
        <v>122</v>
      </c>
      <c r="C31" s="6"/>
    </row>
    <row r="33" ht="12.75">
      <c r="B33" s="70"/>
    </row>
    <row r="35" ht="12.75">
      <c r="B35" s="70"/>
    </row>
    <row r="36" ht="12.75">
      <c r="B36" s="69"/>
    </row>
  </sheetData>
  <mergeCells count="7">
    <mergeCell ref="F6:G6"/>
    <mergeCell ref="F7:G7"/>
    <mergeCell ref="F8:G8"/>
    <mergeCell ref="D15:G15"/>
    <mergeCell ref="F9:G9"/>
    <mergeCell ref="F10:G10"/>
    <mergeCell ref="F11:G11"/>
  </mergeCells>
  <printOptions horizontalCentered="1"/>
  <pageMargins left="0.25" right="0.25" top="0.75" bottom="0.25" header="0" footer="0"/>
  <pageSetup orientation="portrait" paperSize="9" scale="95" r:id="rId1"/>
  <headerFooter alignWithMargins="0">
    <oddHeader>&amp;R&amp;8Редакция от 01.05.2010 г</oddHeader>
    <oddFooter>&amp;L&amp;8&amp;D
&amp;T&amp;C&amp;8&amp;A&amp;R&amp;8&amp;F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Q9" sqref="Q9"/>
    </sheetView>
  </sheetViews>
  <sheetFormatPr defaultColWidth="9.140625" defaultRowHeight="12.75"/>
  <cols>
    <col min="1" max="1" width="18.140625" style="0" customWidth="1"/>
    <col min="2" max="2" width="14.7109375" style="0" customWidth="1"/>
    <col min="3" max="3" width="12.57421875" style="0" customWidth="1"/>
    <col min="4" max="4" width="8.57421875" style="0" customWidth="1"/>
    <col min="6" max="6" width="8.28125" style="0" bestFit="1" customWidth="1"/>
    <col min="8" max="8" width="9.28125" style="0" customWidth="1"/>
    <col min="9" max="9" width="5.140625" style="0" customWidth="1"/>
    <col min="10" max="10" width="10.57421875" style="0" customWidth="1"/>
    <col min="12" max="14" width="7.140625" style="0" bestFit="1" customWidth="1"/>
  </cols>
  <sheetData>
    <row r="1" ht="12.75">
      <c r="A1" s="37" t="s">
        <v>64</v>
      </c>
    </row>
    <row r="2" ht="13.5" thickBot="1"/>
    <row r="3" spans="1:11" s="95" customFormat="1" ht="12.75" customHeight="1">
      <c r="A3" s="169" t="s">
        <v>32</v>
      </c>
      <c r="B3" s="171" t="s">
        <v>33</v>
      </c>
      <c r="C3" s="171" t="s">
        <v>34</v>
      </c>
      <c r="D3" s="169" t="s">
        <v>35</v>
      </c>
      <c r="E3" s="162" t="s">
        <v>36</v>
      </c>
      <c r="F3" s="174"/>
      <c r="G3" s="163"/>
      <c r="H3" s="166" t="s">
        <v>37</v>
      </c>
      <c r="I3" s="177" t="s">
        <v>38</v>
      </c>
      <c r="J3" s="162" t="s">
        <v>61</v>
      </c>
      <c r="K3" s="163"/>
    </row>
    <row r="4" spans="1:11" s="95" customFormat="1" ht="24.75" customHeight="1" thickBot="1">
      <c r="A4" s="170"/>
      <c r="B4" s="172"/>
      <c r="C4" s="172"/>
      <c r="D4" s="170"/>
      <c r="E4" s="164"/>
      <c r="F4" s="175"/>
      <c r="G4" s="165"/>
      <c r="H4" s="167"/>
      <c r="I4" s="178"/>
      <c r="J4" s="164"/>
      <c r="K4" s="165"/>
    </row>
    <row r="5" spans="1:11" s="95" customFormat="1" ht="30" customHeight="1">
      <c r="A5" s="170" t="s">
        <v>39</v>
      </c>
      <c r="B5" s="178"/>
      <c r="C5" s="178" t="s">
        <v>40</v>
      </c>
      <c r="D5" s="170" t="s">
        <v>41</v>
      </c>
      <c r="E5" s="166" t="s">
        <v>56</v>
      </c>
      <c r="F5" s="87" t="s">
        <v>42</v>
      </c>
      <c r="G5" s="87" t="s">
        <v>44</v>
      </c>
      <c r="H5" s="167"/>
      <c r="I5" s="178"/>
      <c r="J5" s="88" t="s">
        <v>45</v>
      </c>
      <c r="K5" s="89" t="s">
        <v>47</v>
      </c>
    </row>
    <row r="6" spans="1:15" s="95" customFormat="1" ht="30">
      <c r="A6" s="170"/>
      <c r="B6" s="178"/>
      <c r="C6" s="178"/>
      <c r="D6" s="170"/>
      <c r="E6" s="167"/>
      <c r="F6" s="90" t="s">
        <v>43</v>
      </c>
      <c r="G6" s="91" t="s">
        <v>83</v>
      </c>
      <c r="H6" s="167"/>
      <c r="I6" s="178"/>
      <c r="J6" s="88" t="s">
        <v>46</v>
      </c>
      <c r="K6" s="114" t="s">
        <v>48</v>
      </c>
      <c r="L6" s="176" t="s">
        <v>107</v>
      </c>
      <c r="M6" s="176"/>
      <c r="N6" s="176"/>
      <c r="O6" s="176"/>
    </row>
    <row r="7" spans="1:15" s="95" customFormat="1" ht="15.75" thickBot="1">
      <c r="A7" s="173"/>
      <c r="B7" s="179"/>
      <c r="C7" s="179"/>
      <c r="D7" s="173"/>
      <c r="E7" s="168"/>
      <c r="F7" s="92">
        <v>0.1</v>
      </c>
      <c r="G7" s="93"/>
      <c r="H7" s="168"/>
      <c r="I7" s="179"/>
      <c r="J7" s="94" t="s">
        <v>31</v>
      </c>
      <c r="K7" s="115"/>
      <c r="L7" s="176"/>
      <c r="M7" s="176"/>
      <c r="N7" s="176"/>
      <c r="O7" s="176"/>
    </row>
    <row r="8" spans="1:15" ht="13.5" thickBot="1">
      <c r="A8" s="78"/>
      <c r="B8" s="79"/>
      <c r="C8" s="79"/>
      <c r="D8" s="80"/>
      <c r="E8" s="80" t="s">
        <v>49</v>
      </c>
      <c r="F8" s="80" t="s">
        <v>50</v>
      </c>
      <c r="G8" s="80" t="s">
        <v>51</v>
      </c>
      <c r="H8" s="79"/>
      <c r="I8" s="79" t="s">
        <v>52</v>
      </c>
      <c r="J8" s="80" t="s">
        <v>53</v>
      </c>
      <c r="K8" s="81" t="s">
        <v>60</v>
      </c>
      <c r="L8" s="27" t="s">
        <v>89</v>
      </c>
      <c r="M8" s="27" t="s">
        <v>90</v>
      </c>
      <c r="N8" s="27" t="s">
        <v>91</v>
      </c>
      <c r="O8" s="27" t="s">
        <v>92</v>
      </c>
    </row>
    <row r="9" spans="1:15" ht="27.75" customHeight="1" thickBot="1">
      <c r="A9" s="139"/>
      <c r="B9" s="138"/>
      <c r="C9" s="138"/>
      <c r="D9" s="138"/>
      <c r="E9" s="96">
        <f>H9-F9-G9</f>
        <v>0</v>
      </c>
      <c r="F9" s="96">
        <f>H9*10%</f>
        <v>0</v>
      </c>
      <c r="G9" s="96">
        <f>(H9-F9)*10%</f>
        <v>0</v>
      </c>
      <c r="H9" s="137"/>
      <c r="I9" s="138"/>
      <c r="J9" s="99">
        <f>H9*I9</f>
        <v>0</v>
      </c>
      <c r="K9" s="112"/>
      <c r="L9" s="113"/>
      <c r="M9" s="113"/>
      <c r="N9" s="113"/>
      <c r="O9" s="113"/>
    </row>
    <row r="10" spans="1:15" ht="25.5" customHeight="1" thickBot="1">
      <c r="A10" s="139"/>
      <c r="B10" s="138"/>
      <c r="C10" s="138"/>
      <c r="D10" s="138"/>
      <c r="E10" s="96">
        <f>H10-F10-G10</f>
        <v>0</v>
      </c>
      <c r="F10" s="96">
        <f>H10*10%</f>
        <v>0</v>
      </c>
      <c r="G10" s="96">
        <f>(H10-F10)*10%</f>
        <v>0</v>
      </c>
      <c r="H10" s="137"/>
      <c r="I10" s="138"/>
      <c r="J10" s="99">
        <f>H10*I10</f>
        <v>0</v>
      </c>
      <c r="K10" s="112"/>
      <c r="L10" s="113"/>
      <c r="M10" s="113"/>
      <c r="N10" s="113"/>
      <c r="O10" s="113"/>
    </row>
    <row r="11" spans="1:15" ht="27.75" customHeight="1" thickBot="1">
      <c r="A11" s="139"/>
      <c r="B11" s="138"/>
      <c r="C11" s="138"/>
      <c r="D11" s="138"/>
      <c r="E11" s="96">
        <f>H11-F11-G11</f>
        <v>0</v>
      </c>
      <c r="F11" s="96">
        <f>H11*10%</f>
        <v>0</v>
      </c>
      <c r="G11" s="96">
        <f>(H11-F11)*10%</f>
        <v>0</v>
      </c>
      <c r="H11" s="137"/>
      <c r="I11" s="138"/>
      <c r="J11" s="99">
        <f>H11*I11</f>
        <v>0</v>
      </c>
      <c r="K11" s="112"/>
      <c r="L11" s="113"/>
      <c r="M11" s="113"/>
      <c r="N11" s="113"/>
      <c r="O11" s="113"/>
    </row>
    <row r="12" spans="1:15" ht="29.25" thickBot="1">
      <c r="A12" s="83" t="s">
        <v>54</v>
      </c>
      <c r="B12" s="82"/>
      <c r="C12" s="82"/>
      <c r="D12" s="82"/>
      <c r="E12" s="117">
        <f>SUM(E9:E11)</f>
        <v>0</v>
      </c>
      <c r="F12" s="117">
        <f>SUM(F9:F11)</f>
        <v>0</v>
      </c>
      <c r="G12" s="117">
        <f>SUM(G9:G11)</f>
        <v>0</v>
      </c>
      <c r="H12" s="86"/>
      <c r="I12" s="82"/>
      <c r="J12" s="140">
        <f aca="true" t="shared" si="0" ref="J12:O12">SUM(J9:J11)</f>
        <v>0</v>
      </c>
      <c r="K12" s="112">
        <f t="shared" si="0"/>
        <v>0</v>
      </c>
      <c r="L12" s="142">
        <f t="shared" si="0"/>
        <v>0</v>
      </c>
      <c r="M12" s="142">
        <f t="shared" si="0"/>
        <v>0</v>
      </c>
      <c r="N12" s="142">
        <f t="shared" si="0"/>
        <v>0</v>
      </c>
      <c r="O12" s="142">
        <f t="shared" si="0"/>
        <v>0</v>
      </c>
    </row>
    <row r="13" spans="1:15" ht="24.75" customHeight="1" thickBot="1">
      <c r="A13" s="84" t="s">
        <v>86</v>
      </c>
      <c r="B13" s="82"/>
      <c r="C13" s="82"/>
      <c r="D13" s="82"/>
      <c r="E13" s="82"/>
      <c r="F13" s="82"/>
      <c r="G13" s="82"/>
      <c r="H13" s="82">
        <f>H12*17.25%</f>
        <v>0</v>
      </c>
      <c r="I13" s="82"/>
      <c r="J13" s="141">
        <f>J12*17.25%</f>
        <v>0</v>
      </c>
      <c r="K13" s="112"/>
      <c r="L13" s="113"/>
      <c r="M13" s="113"/>
      <c r="N13" s="113"/>
      <c r="O13" s="113"/>
    </row>
    <row r="14" spans="1:15" ht="29.25" thickBot="1">
      <c r="A14" s="85" t="s">
        <v>55</v>
      </c>
      <c r="B14" s="82"/>
      <c r="C14" s="82"/>
      <c r="D14" s="82"/>
      <c r="E14" s="82"/>
      <c r="F14" s="82"/>
      <c r="G14" s="82"/>
      <c r="H14" s="82">
        <f>E12-H13</f>
        <v>0</v>
      </c>
      <c r="I14" s="82"/>
      <c r="J14" s="140">
        <f aca="true" t="shared" si="1" ref="J14:O14">J12+J13</f>
        <v>0</v>
      </c>
      <c r="K14" s="112">
        <f t="shared" si="1"/>
        <v>0</v>
      </c>
      <c r="L14" s="142">
        <f t="shared" si="1"/>
        <v>0</v>
      </c>
      <c r="M14" s="142">
        <f t="shared" si="1"/>
        <v>0</v>
      </c>
      <c r="N14" s="142">
        <f t="shared" si="1"/>
        <v>0</v>
      </c>
      <c r="O14" s="142">
        <f t="shared" si="1"/>
        <v>0</v>
      </c>
    </row>
    <row r="17" spans="1:3" ht="12.75">
      <c r="A17" s="97"/>
      <c r="B17" s="180" t="s">
        <v>65</v>
      </c>
      <c r="C17" s="180"/>
    </row>
    <row r="19" spans="1:11" ht="27.75" customHeight="1">
      <c r="A19" s="161" t="s">
        <v>84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</row>
  </sheetData>
  <mergeCells count="16">
    <mergeCell ref="L6:O7"/>
    <mergeCell ref="I3:I7"/>
    <mergeCell ref="B17:C17"/>
    <mergeCell ref="A5:A7"/>
    <mergeCell ref="B5:B7"/>
    <mergeCell ref="C5:C7"/>
    <mergeCell ref="A19:K19"/>
    <mergeCell ref="J3:K4"/>
    <mergeCell ref="E5:E7"/>
    <mergeCell ref="A3:A4"/>
    <mergeCell ref="B3:B4"/>
    <mergeCell ref="C3:C4"/>
    <mergeCell ref="D3:D4"/>
    <mergeCell ref="D5:D7"/>
    <mergeCell ref="E3:G4"/>
    <mergeCell ref="H3:H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&amp;R&amp;8Редакция от 01 мая 2010 г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1"/>
  <sheetViews>
    <sheetView zoomScaleSheetLayoutView="100" workbookViewId="0" topLeftCell="A1">
      <selection activeCell="O9" sqref="O9"/>
    </sheetView>
  </sheetViews>
  <sheetFormatPr defaultColWidth="9.140625" defaultRowHeight="12.75"/>
  <cols>
    <col min="1" max="1" width="16.28125" style="0" customWidth="1"/>
    <col min="2" max="2" width="19.28125" style="0" customWidth="1"/>
    <col min="3" max="3" width="8.00390625" style="0" customWidth="1"/>
    <col min="4" max="4" width="8.140625" style="0" customWidth="1"/>
    <col min="9" max="14" width="9.140625" style="4" customWidth="1"/>
    <col min="15" max="34" width="9.140625" style="1" customWidth="1"/>
  </cols>
  <sheetData>
    <row r="1" spans="1:34" ht="18" customHeight="1">
      <c r="A1" s="23" t="s">
        <v>20</v>
      </c>
      <c r="B1" s="24"/>
      <c r="C1" s="24"/>
      <c r="D1" s="48"/>
      <c r="E1" s="24"/>
      <c r="F1" s="24"/>
      <c r="G1" s="25"/>
      <c r="H1" s="13"/>
      <c r="I1" s="13"/>
      <c r="J1" s="14"/>
      <c r="K1" s="1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ht="15" customHeight="1">
      <c r="A2" s="13"/>
      <c r="B2" s="13"/>
      <c r="C2" s="13"/>
      <c r="D2" s="16"/>
      <c r="E2" s="13"/>
      <c r="F2" s="13"/>
      <c r="G2" s="54"/>
      <c r="H2" s="13"/>
      <c r="I2" s="13"/>
      <c r="J2" s="14"/>
      <c r="K2" s="1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18" customHeight="1">
      <c r="A3" s="37" t="s">
        <v>24</v>
      </c>
      <c r="B3" s="13"/>
      <c r="C3" s="13"/>
      <c r="D3" s="16"/>
      <c r="E3" s="13"/>
      <c r="F3" s="13"/>
      <c r="G3" s="54"/>
      <c r="H3" s="13"/>
      <c r="I3" s="13"/>
      <c r="J3" s="14"/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18" customHeight="1">
      <c r="A4" s="37"/>
      <c r="B4" s="13"/>
      <c r="C4" s="13"/>
      <c r="D4" s="16"/>
      <c r="E4" s="13"/>
      <c r="F4" s="13"/>
      <c r="G4" s="54"/>
      <c r="H4" s="13"/>
      <c r="I4" s="13"/>
      <c r="J4" s="14"/>
      <c r="K4" s="1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18" customHeight="1">
      <c r="A5" s="37"/>
      <c r="B5" s="13"/>
      <c r="C5" s="13"/>
      <c r="D5" s="16"/>
      <c r="E5" s="27" t="s">
        <v>21</v>
      </c>
      <c r="F5" s="27" t="s">
        <v>22</v>
      </c>
      <c r="G5" s="27" t="s">
        <v>73</v>
      </c>
      <c r="H5" s="181" t="s">
        <v>95</v>
      </c>
      <c r="I5" s="181"/>
      <c r="J5" s="181"/>
      <c r="K5" s="18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24.75" customHeight="1">
      <c r="A6" s="26" t="s">
        <v>25</v>
      </c>
      <c r="B6" s="50"/>
      <c r="C6" s="98" t="s">
        <v>66</v>
      </c>
      <c r="D6" s="27" t="s">
        <v>27</v>
      </c>
      <c r="E6" s="27" t="s">
        <v>31</v>
      </c>
      <c r="F6" s="27" t="s">
        <v>23</v>
      </c>
      <c r="G6" s="27" t="s">
        <v>72</v>
      </c>
      <c r="H6" s="27" t="s">
        <v>89</v>
      </c>
      <c r="I6" s="27" t="s">
        <v>90</v>
      </c>
      <c r="J6" s="27" t="s">
        <v>91</v>
      </c>
      <c r="K6" s="27" t="s">
        <v>92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8" customHeight="1">
      <c r="A7" s="55"/>
      <c r="B7" s="56"/>
      <c r="C7" s="118"/>
      <c r="D7" s="133"/>
      <c r="E7" s="121">
        <f aca="true" t="shared" si="0" ref="E7:E12">C7*D7</f>
        <v>0</v>
      </c>
      <c r="F7" s="76"/>
      <c r="G7" s="123">
        <f aca="true" t="shared" si="1" ref="G7:G12">E7-F7</f>
        <v>0</v>
      </c>
      <c r="H7" s="39"/>
      <c r="I7" s="39"/>
      <c r="J7" s="108"/>
      <c r="K7" s="108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8" customHeight="1">
      <c r="A8" s="57"/>
      <c r="B8" s="56"/>
      <c r="C8" s="118"/>
      <c r="D8" s="134"/>
      <c r="E8" s="121">
        <f t="shared" si="0"/>
        <v>0</v>
      </c>
      <c r="F8" s="76"/>
      <c r="G8" s="123">
        <f t="shared" si="1"/>
        <v>0</v>
      </c>
      <c r="H8" s="39"/>
      <c r="I8" s="39"/>
      <c r="J8" s="108"/>
      <c r="K8" s="10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8" customHeight="1">
      <c r="A9" s="55"/>
      <c r="B9" s="56"/>
      <c r="C9" s="118"/>
      <c r="D9" s="133"/>
      <c r="E9" s="121">
        <f t="shared" si="0"/>
        <v>0</v>
      </c>
      <c r="F9" s="76"/>
      <c r="G9" s="123">
        <f t="shared" si="1"/>
        <v>0</v>
      </c>
      <c r="H9" s="39"/>
      <c r="I9" s="39"/>
      <c r="J9" s="108"/>
      <c r="K9" s="10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18" customHeight="1">
      <c r="A10" s="55"/>
      <c r="B10" s="56"/>
      <c r="C10" s="118"/>
      <c r="D10" s="134"/>
      <c r="E10" s="121">
        <f t="shared" si="0"/>
        <v>0</v>
      </c>
      <c r="F10" s="76"/>
      <c r="G10" s="123">
        <f t="shared" si="1"/>
        <v>0</v>
      </c>
      <c r="H10" s="39"/>
      <c r="I10" s="39"/>
      <c r="J10" s="108"/>
      <c r="K10" s="108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8" customHeight="1">
      <c r="A11" s="55"/>
      <c r="B11" s="56"/>
      <c r="C11" s="118"/>
      <c r="D11" s="133"/>
      <c r="E11" s="121">
        <f t="shared" si="0"/>
        <v>0</v>
      </c>
      <c r="F11" s="76"/>
      <c r="G11" s="123">
        <f t="shared" si="1"/>
        <v>0</v>
      </c>
      <c r="H11" s="39"/>
      <c r="I11" s="39"/>
      <c r="J11" s="108"/>
      <c r="K11" s="10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8" customHeight="1">
      <c r="A12" s="55"/>
      <c r="B12" s="56"/>
      <c r="C12" s="118"/>
      <c r="D12" s="133"/>
      <c r="E12" s="121">
        <f t="shared" si="0"/>
        <v>0</v>
      </c>
      <c r="F12" s="76"/>
      <c r="G12" s="123">
        <f t="shared" si="1"/>
        <v>0</v>
      </c>
      <c r="H12" s="39"/>
      <c r="I12" s="39"/>
      <c r="J12" s="108"/>
      <c r="K12" s="10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8" customHeight="1">
      <c r="A13" s="49" t="s">
        <v>28</v>
      </c>
      <c r="B13" s="51"/>
      <c r="C13" s="51"/>
      <c r="D13" s="52"/>
      <c r="E13" s="122">
        <f aca="true" t="shared" si="2" ref="E13:K13">SUM(E7:E12)</f>
        <v>0</v>
      </c>
      <c r="F13" s="77">
        <f t="shared" si="2"/>
        <v>0</v>
      </c>
      <c r="G13" s="122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8" customHeight="1">
      <c r="A14" s="22"/>
      <c r="B14" s="13"/>
      <c r="C14" s="13"/>
      <c r="D14" s="16"/>
      <c r="E14" s="13"/>
      <c r="F14" s="13"/>
      <c r="G14" s="13"/>
      <c r="H14" s="13"/>
      <c r="I14" s="13"/>
      <c r="J14" s="14"/>
      <c r="K14" s="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8" customHeight="1">
      <c r="A15" s="37" t="s">
        <v>96</v>
      </c>
      <c r="B15" s="13"/>
      <c r="C15" s="13"/>
      <c r="D15" s="16"/>
      <c r="E15" s="13"/>
      <c r="F15" s="13"/>
      <c r="G15" s="54"/>
      <c r="H15" s="13"/>
      <c r="I15" s="13"/>
      <c r="J15" s="14"/>
      <c r="K15" s="1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8" customHeight="1">
      <c r="A16" s="37"/>
      <c r="B16" s="13"/>
      <c r="C16" s="13"/>
      <c r="D16" s="16"/>
      <c r="E16" s="13"/>
      <c r="F16" s="13"/>
      <c r="G16" s="54"/>
      <c r="H16" s="13"/>
      <c r="I16" s="13"/>
      <c r="J16" s="14"/>
      <c r="K16" s="1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8" customHeight="1">
      <c r="A17" s="37"/>
      <c r="B17" s="13"/>
      <c r="C17" s="13"/>
      <c r="D17" s="16"/>
      <c r="E17" s="27" t="s">
        <v>21</v>
      </c>
      <c r="F17" s="27" t="s">
        <v>22</v>
      </c>
      <c r="G17" s="27" t="s">
        <v>73</v>
      </c>
      <c r="H17" s="181" t="s">
        <v>95</v>
      </c>
      <c r="I17" s="181"/>
      <c r="J17" s="181"/>
      <c r="K17" s="18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30" customHeight="1">
      <c r="A18" s="188" t="s">
        <v>29</v>
      </c>
      <c r="B18" s="189"/>
      <c r="C18" s="111" t="s">
        <v>109</v>
      </c>
      <c r="D18" s="111" t="s">
        <v>110</v>
      </c>
      <c r="E18" s="27" t="s">
        <v>31</v>
      </c>
      <c r="F18" s="27" t="s">
        <v>23</v>
      </c>
      <c r="G18" s="27" t="s">
        <v>72</v>
      </c>
      <c r="H18" s="27" t="s">
        <v>89</v>
      </c>
      <c r="I18" s="27" t="s">
        <v>90</v>
      </c>
      <c r="J18" s="27" t="s">
        <v>91</v>
      </c>
      <c r="K18" s="27" t="s">
        <v>92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8" customHeight="1">
      <c r="A19" s="192" t="s">
        <v>30</v>
      </c>
      <c r="B19" s="193"/>
      <c r="C19" s="135"/>
      <c r="D19" s="136"/>
      <c r="E19" s="121">
        <f>C19*D19</f>
        <v>0</v>
      </c>
      <c r="F19" s="76"/>
      <c r="G19" s="123">
        <f>E19-F19</f>
        <v>0</v>
      </c>
      <c r="H19" s="39"/>
      <c r="I19" s="39"/>
      <c r="J19" s="108"/>
      <c r="K19" s="108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8" customHeight="1">
      <c r="A20" s="192" t="s">
        <v>0</v>
      </c>
      <c r="B20" s="193"/>
      <c r="C20" s="136"/>
      <c r="D20" s="136"/>
      <c r="E20" s="121">
        <f aca="true" t="shared" si="3" ref="E20:E25">C20*D20</f>
        <v>0</v>
      </c>
      <c r="F20" s="76"/>
      <c r="G20" s="123">
        <f aca="true" t="shared" si="4" ref="G20:G25">E20-F20</f>
        <v>0</v>
      </c>
      <c r="H20" s="39"/>
      <c r="I20" s="39"/>
      <c r="J20" s="108"/>
      <c r="K20" s="108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8" customHeight="1">
      <c r="A21" s="190" t="s">
        <v>3</v>
      </c>
      <c r="B21" s="185"/>
      <c r="C21" s="136"/>
      <c r="D21" s="136"/>
      <c r="E21" s="121">
        <f t="shared" si="3"/>
        <v>0</v>
      </c>
      <c r="F21" s="76"/>
      <c r="G21" s="123">
        <f t="shared" si="4"/>
        <v>0</v>
      </c>
      <c r="H21" s="39"/>
      <c r="I21" s="39"/>
      <c r="J21" s="108"/>
      <c r="K21" s="108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8" customHeight="1">
      <c r="A22" s="190" t="s">
        <v>1</v>
      </c>
      <c r="B22" s="185"/>
      <c r="C22" s="136"/>
      <c r="D22" s="136"/>
      <c r="E22" s="121">
        <f t="shared" si="3"/>
        <v>0</v>
      </c>
      <c r="F22" s="76"/>
      <c r="G22" s="123">
        <f t="shared" si="4"/>
        <v>0</v>
      </c>
      <c r="H22" s="39"/>
      <c r="I22" s="39"/>
      <c r="J22" s="108"/>
      <c r="K22" s="108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24.75" customHeight="1">
      <c r="A23" s="190" t="s">
        <v>2</v>
      </c>
      <c r="B23" s="185"/>
      <c r="C23" s="136"/>
      <c r="D23" s="136"/>
      <c r="E23" s="121">
        <f t="shared" si="3"/>
        <v>0</v>
      </c>
      <c r="F23" s="76"/>
      <c r="G23" s="123">
        <f t="shared" si="4"/>
        <v>0</v>
      </c>
      <c r="H23" s="39"/>
      <c r="I23" s="39"/>
      <c r="J23" s="108"/>
      <c r="K23" s="10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7.25" customHeight="1">
      <c r="A24" s="184" t="s">
        <v>112</v>
      </c>
      <c r="B24" s="185"/>
      <c r="C24" s="136"/>
      <c r="D24" s="136"/>
      <c r="E24" s="121">
        <f t="shared" si="3"/>
        <v>0</v>
      </c>
      <c r="F24" s="76"/>
      <c r="G24" s="123">
        <f t="shared" si="4"/>
        <v>0</v>
      </c>
      <c r="H24" s="39"/>
      <c r="I24" s="39"/>
      <c r="J24" s="108"/>
      <c r="K24" s="108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8" customHeight="1">
      <c r="A25" s="186"/>
      <c r="B25" s="187"/>
      <c r="C25" s="136"/>
      <c r="D25" s="136"/>
      <c r="E25" s="121">
        <f t="shared" si="3"/>
        <v>0</v>
      </c>
      <c r="F25" s="76"/>
      <c r="G25" s="123">
        <f t="shared" si="4"/>
        <v>0</v>
      </c>
      <c r="H25" s="39"/>
      <c r="I25" s="39"/>
      <c r="J25" s="108"/>
      <c r="K25" s="108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8" customHeight="1">
      <c r="A26" s="49" t="s">
        <v>108</v>
      </c>
      <c r="B26" s="51"/>
      <c r="C26" s="51"/>
      <c r="D26" s="52"/>
      <c r="E26" s="122">
        <f aca="true" t="shared" si="5" ref="E26:K26">SUM(E19:E25)</f>
        <v>0</v>
      </c>
      <c r="F26" s="77">
        <f t="shared" si="5"/>
        <v>0</v>
      </c>
      <c r="G26" s="122">
        <f t="shared" si="5"/>
        <v>0</v>
      </c>
      <c r="H26" s="124">
        <f t="shared" si="5"/>
        <v>0</v>
      </c>
      <c r="I26" s="124">
        <f t="shared" si="5"/>
        <v>0</v>
      </c>
      <c r="J26" s="124">
        <f t="shared" si="5"/>
        <v>0</v>
      </c>
      <c r="K26" s="124">
        <f t="shared" si="5"/>
        <v>0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9" customHeight="1">
      <c r="A27" s="22"/>
      <c r="B27" s="13"/>
      <c r="C27" s="13"/>
      <c r="D27" s="16"/>
      <c r="E27" s="13"/>
      <c r="F27" s="13"/>
      <c r="G27" s="13"/>
      <c r="H27" s="13"/>
      <c r="I27" s="13"/>
      <c r="J27" s="14"/>
      <c r="K27" s="1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8" customHeight="1">
      <c r="A28" s="37" t="s">
        <v>101</v>
      </c>
      <c r="B28" s="13"/>
      <c r="C28" s="13"/>
      <c r="D28" s="16"/>
      <c r="E28" s="13"/>
      <c r="F28" s="13"/>
      <c r="G28" s="54"/>
      <c r="H28" s="13"/>
      <c r="I28" s="13"/>
      <c r="J28" s="14"/>
      <c r="K28" s="1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8" customHeight="1">
      <c r="A29" s="37"/>
      <c r="B29" s="13"/>
      <c r="C29" s="13"/>
      <c r="D29" s="16"/>
      <c r="E29" s="13"/>
      <c r="F29" s="13"/>
      <c r="G29" s="54"/>
      <c r="H29" s="13"/>
      <c r="I29" s="13"/>
      <c r="J29" s="14"/>
      <c r="K29" s="1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8" customHeight="1">
      <c r="A30" s="37"/>
      <c r="B30" s="13"/>
      <c r="C30" s="16"/>
      <c r="D30" s="16"/>
      <c r="E30" s="27" t="s">
        <v>21</v>
      </c>
      <c r="F30" s="27" t="s">
        <v>22</v>
      </c>
      <c r="G30" s="27" t="s">
        <v>73</v>
      </c>
      <c r="H30" s="181" t="s">
        <v>95</v>
      </c>
      <c r="I30" s="181"/>
      <c r="J30" s="181"/>
      <c r="K30" s="181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8" customHeight="1">
      <c r="A31" s="26" t="s">
        <v>4</v>
      </c>
      <c r="B31" s="50"/>
      <c r="C31" s="27" t="s">
        <v>26</v>
      </c>
      <c r="D31" s="27" t="s">
        <v>27</v>
      </c>
      <c r="E31" s="27" t="s">
        <v>31</v>
      </c>
      <c r="F31" s="27" t="s">
        <v>23</v>
      </c>
      <c r="G31" s="27" t="s">
        <v>72</v>
      </c>
      <c r="H31" s="27" t="s">
        <v>89</v>
      </c>
      <c r="I31" s="27" t="s">
        <v>90</v>
      </c>
      <c r="J31" s="27" t="s">
        <v>91</v>
      </c>
      <c r="K31" s="27" t="s">
        <v>92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8" customHeight="1">
      <c r="A32" s="55"/>
      <c r="B32" s="56"/>
      <c r="C32" s="118"/>
      <c r="D32" s="119"/>
      <c r="E32" s="121">
        <f>C32*D32</f>
        <v>0</v>
      </c>
      <c r="F32" s="76"/>
      <c r="G32" s="123">
        <f>E32-F32</f>
        <v>0</v>
      </c>
      <c r="H32" s="39"/>
      <c r="I32" s="39"/>
      <c r="J32" s="108"/>
      <c r="K32" s="108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8" customHeight="1">
      <c r="A33" s="57"/>
      <c r="B33" s="56"/>
      <c r="C33" s="118"/>
      <c r="D33" s="120"/>
      <c r="E33" s="121">
        <f>C33*D33</f>
        <v>0</v>
      </c>
      <c r="F33" s="76"/>
      <c r="G33" s="123">
        <f>E33-F33</f>
        <v>0</v>
      </c>
      <c r="H33" s="39"/>
      <c r="I33" s="39"/>
      <c r="J33" s="108"/>
      <c r="K33" s="108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8" customHeight="1">
      <c r="A34" s="55"/>
      <c r="B34" s="56"/>
      <c r="C34" s="118"/>
      <c r="D34" s="119"/>
      <c r="E34" s="121">
        <f>C34*D34</f>
        <v>0</v>
      </c>
      <c r="F34" s="76"/>
      <c r="G34" s="123">
        <f>E34-F34</f>
        <v>0</v>
      </c>
      <c r="H34" s="39"/>
      <c r="I34" s="39"/>
      <c r="J34" s="108"/>
      <c r="K34" s="108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8" customHeight="1">
      <c r="A35" s="55"/>
      <c r="B35" s="56"/>
      <c r="C35" s="118"/>
      <c r="D35" s="119"/>
      <c r="E35" s="121">
        <f>C35*D35</f>
        <v>0</v>
      </c>
      <c r="F35" s="76"/>
      <c r="G35" s="123">
        <f>E35-F35</f>
        <v>0</v>
      </c>
      <c r="H35" s="39"/>
      <c r="I35" s="39"/>
      <c r="J35" s="108"/>
      <c r="K35" s="108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8" customHeight="1">
      <c r="A36" s="55"/>
      <c r="B36" s="56"/>
      <c r="C36" s="118"/>
      <c r="D36" s="119"/>
      <c r="E36" s="121">
        <f>C36*D36</f>
        <v>0</v>
      </c>
      <c r="F36" s="76"/>
      <c r="G36" s="123">
        <f>E36-F36</f>
        <v>0</v>
      </c>
      <c r="H36" s="39"/>
      <c r="I36" s="39"/>
      <c r="J36" s="108"/>
      <c r="K36" s="108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8" customHeight="1">
      <c r="A37" s="49" t="s">
        <v>5</v>
      </c>
      <c r="B37" s="51"/>
      <c r="C37" s="51"/>
      <c r="D37" s="52"/>
      <c r="E37" s="122">
        <f aca="true" t="shared" si="6" ref="E37:K37">SUM(E32:E36)</f>
        <v>0</v>
      </c>
      <c r="F37" s="77">
        <f t="shared" si="6"/>
        <v>0</v>
      </c>
      <c r="G37" s="122">
        <f t="shared" si="6"/>
        <v>0</v>
      </c>
      <c r="H37" s="124">
        <f t="shared" si="6"/>
        <v>0</v>
      </c>
      <c r="I37" s="124">
        <f t="shared" si="6"/>
        <v>0</v>
      </c>
      <c r="J37" s="124">
        <f t="shared" si="6"/>
        <v>0</v>
      </c>
      <c r="K37" s="124">
        <f t="shared" si="6"/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11" s="11" customFormat="1" ht="15" customHeight="1">
      <c r="A38" s="31"/>
      <c r="B38" s="31"/>
      <c r="C38" s="31"/>
      <c r="D38" s="34"/>
      <c r="E38" s="16"/>
      <c r="F38" s="16"/>
      <c r="G38" s="16"/>
      <c r="H38" s="13"/>
      <c r="I38" s="13"/>
      <c r="J38" s="14"/>
      <c r="K38" s="14"/>
    </row>
    <row r="39" spans="1:34" ht="18" customHeight="1">
      <c r="A39" s="29" t="s">
        <v>102</v>
      </c>
      <c r="B39" s="13"/>
      <c r="C39" s="13"/>
      <c r="D39" s="16"/>
      <c r="E39" s="13"/>
      <c r="F39" s="13"/>
      <c r="G39" s="54"/>
      <c r="H39" s="13"/>
      <c r="I39" s="13"/>
      <c r="J39" s="14"/>
      <c r="K39" s="14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8" customHeight="1">
      <c r="A40" s="29"/>
      <c r="B40" s="13"/>
      <c r="C40" s="13"/>
      <c r="D40" s="16"/>
      <c r="E40" s="13"/>
      <c r="F40" s="13"/>
      <c r="G40" s="54"/>
      <c r="H40" s="13"/>
      <c r="I40" s="13"/>
      <c r="J40" s="14"/>
      <c r="K40" s="14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8" customHeight="1">
      <c r="A41" s="37"/>
      <c r="B41" s="13"/>
      <c r="C41" s="13"/>
      <c r="D41" s="16"/>
      <c r="E41" s="27" t="s">
        <v>21</v>
      </c>
      <c r="F41" s="27" t="s">
        <v>22</v>
      </c>
      <c r="G41" s="27" t="s">
        <v>73</v>
      </c>
      <c r="H41" s="181" t="s">
        <v>95</v>
      </c>
      <c r="I41" s="181"/>
      <c r="J41" s="181"/>
      <c r="K41" s="18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42" customHeight="1">
      <c r="A42" s="111" t="s">
        <v>104</v>
      </c>
      <c r="B42" s="110" t="s">
        <v>103</v>
      </c>
      <c r="C42" s="98" t="s">
        <v>66</v>
      </c>
      <c r="D42" s="27" t="s">
        <v>27</v>
      </c>
      <c r="E42" s="27" t="s">
        <v>31</v>
      </c>
      <c r="F42" s="27" t="s">
        <v>23</v>
      </c>
      <c r="G42" s="27" t="s">
        <v>72</v>
      </c>
      <c r="H42" s="27" t="s">
        <v>89</v>
      </c>
      <c r="I42" s="27" t="s">
        <v>90</v>
      </c>
      <c r="J42" s="27" t="s">
        <v>91</v>
      </c>
      <c r="K42" s="27" t="s">
        <v>92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8" customHeight="1">
      <c r="A43" s="40"/>
      <c r="B43" s="40"/>
      <c r="C43" s="118"/>
      <c r="D43" s="119"/>
      <c r="E43" s="121">
        <f aca="true" t="shared" si="7" ref="E43:E49">C43*D43</f>
        <v>0</v>
      </c>
      <c r="F43" s="76"/>
      <c r="G43" s="123">
        <f aca="true" t="shared" si="8" ref="G43:G49">E43-F43</f>
        <v>0</v>
      </c>
      <c r="H43" s="39"/>
      <c r="I43" s="39"/>
      <c r="J43" s="108"/>
      <c r="K43" s="108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8" customHeight="1">
      <c r="A44" s="106"/>
      <c r="B44" s="40"/>
      <c r="C44" s="118"/>
      <c r="D44" s="119"/>
      <c r="E44" s="121">
        <f t="shared" si="7"/>
        <v>0</v>
      </c>
      <c r="F44" s="76"/>
      <c r="G44" s="123">
        <f t="shared" si="8"/>
        <v>0</v>
      </c>
      <c r="H44" s="39"/>
      <c r="I44" s="39"/>
      <c r="J44" s="108"/>
      <c r="K44" s="108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33" customHeight="1">
      <c r="A45" s="125" t="s">
        <v>105</v>
      </c>
      <c r="B45" s="126"/>
      <c r="C45" s="127"/>
      <c r="D45" s="128"/>
      <c r="E45" s="129">
        <f>SUM(E43:E44)</f>
        <v>0</v>
      </c>
      <c r="F45" s="130"/>
      <c r="G45" s="130">
        <f t="shared" si="8"/>
        <v>0</v>
      </c>
      <c r="H45" s="131"/>
      <c r="I45" s="131"/>
      <c r="J45" s="132"/>
      <c r="K45" s="132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5" customHeight="1">
      <c r="A46" s="40"/>
      <c r="B46" s="40"/>
      <c r="C46" s="118"/>
      <c r="D46" s="118"/>
      <c r="E46" s="121">
        <f t="shared" si="7"/>
        <v>0</v>
      </c>
      <c r="F46" s="76"/>
      <c r="G46" s="123">
        <f t="shared" si="8"/>
        <v>0</v>
      </c>
      <c r="H46" s="39"/>
      <c r="I46" s="39"/>
      <c r="J46" s="108"/>
      <c r="K46" s="108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7.25" customHeight="1">
      <c r="A47" s="40"/>
      <c r="B47" s="40"/>
      <c r="C47" s="118"/>
      <c r="D47" s="118"/>
      <c r="E47" s="121">
        <f t="shared" si="7"/>
        <v>0</v>
      </c>
      <c r="F47" s="76"/>
      <c r="G47" s="123">
        <f t="shared" si="8"/>
        <v>0</v>
      </c>
      <c r="H47" s="39"/>
      <c r="I47" s="39"/>
      <c r="J47" s="108"/>
      <c r="K47" s="108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8" customHeight="1">
      <c r="A48" s="40"/>
      <c r="B48" s="40"/>
      <c r="C48" s="118"/>
      <c r="D48" s="119"/>
      <c r="E48" s="121">
        <f t="shared" si="7"/>
        <v>0</v>
      </c>
      <c r="F48" s="76"/>
      <c r="G48" s="123">
        <f t="shared" si="8"/>
        <v>0</v>
      </c>
      <c r="H48" s="39"/>
      <c r="I48" s="39"/>
      <c r="J48" s="108"/>
      <c r="K48" s="10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8" customHeight="1">
      <c r="A49" s="40"/>
      <c r="B49" s="40"/>
      <c r="C49" s="118"/>
      <c r="D49" s="119"/>
      <c r="E49" s="121">
        <f t="shared" si="7"/>
        <v>0</v>
      </c>
      <c r="F49" s="76"/>
      <c r="G49" s="123">
        <f t="shared" si="8"/>
        <v>0</v>
      </c>
      <c r="H49" s="39"/>
      <c r="I49" s="39"/>
      <c r="J49" s="108"/>
      <c r="K49" s="108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8" customHeight="1">
      <c r="A50" s="49" t="s">
        <v>85</v>
      </c>
      <c r="B50" s="51"/>
      <c r="C50" s="51"/>
      <c r="D50" s="52"/>
      <c r="E50" s="122">
        <f>SUM(E43:E44)</f>
        <v>0</v>
      </c>
      <c r="F50" s="122">
        <f aca="true" t="shared" si="9" ref="F50:K50">SUM(F43:F49)</f>
        <v>0</v>
      </c>
      <c r="G50" s="122">
        <f>SUM(G43:G44)</f>
        <v>0</v>
      </c>
      <c r="H50" s="124">
        <f t="shared" si="9"/>
        <v>0</v>
      </c>
      <c r="I50" s="124">
        <f t="shared" si="9"/>
        <v>0</v>
      </c>
      <c r="J50" s="124">
        <f t="shared" si="9"/>
        <v>0</v>
      </c>
      <c r="K50" s="124">
        <f t="shared" si="9"/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8" customHeight="1">
      <c r="A51" s="13"/>
      <c r="B51" s="13"/>
      <c r="C51" s="13"/>
      <c r="D51" s="16"/>
      <c r="E51" s="13"/>
      <c r="F51" s="13"/>
      <c r="G51" s="13"/>
      <c r="H51" s="13"/>
      <c r="I51" s="13"/>
      <c r="J51" s="14"/>
      <c r="K51" s="14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8" customHeight="1">
      <c r="A52" s="37" t="s">
        <v>114</v>
      </c>
      <c r="B52" s="13"/>
      <c r="C52" s="13"/>
      <c r="D52" s="16"/>
      <c r="E52" s="13"/>
      <c r="F52" s="13"/>
      <c r="G52" s="54"/>
      <c r="H52" s="13"/>
      <c r="I52" s="13"/>
      <c r="J52" s="14"/>
      <c r="K52" s="14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8" customHeight="1">
      <c r="A53" s="37"/>
      <c r="B53" s="13"/>
      <c r="C53" s="13"/>
      <c r="D53" s="16"/>
      <c r="E53" s="13"/>
      <c r="F53" s="13"/>
      <c r="G53" s="54"/>
      <c r="H53" s="13"/>
      <c r="I53" s="13"/>
      <c r="J53" s="14"/>
      <c r="K53" s="14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8" customHeight="1">
      <c r="A54" s="37"/>
      <c r="B54" s="13"/>
      <c r="C54" s="16"/>
      <c r="D54" s="16"/>
      <c r="E54" s="27" t="s">
        <v>21</v>
      </c>
      <c r="F54" s="27" t="s">
        <v>22</v>
      </c>
      <c r="G54" s="27" t="s">
        <v>73</v>
      </c>
      <c r="H54" s="181" t="s">
        <v>95</v>
      </c>
      <c r="I54" s="181"/>
      <c r="J54" s="181"/>
      <c r="K54" s="181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8" customHeight="1">
      <c r="A55" s="26" t="s">
        <v>4</v>
      </c>
      <c r="B55" s="50"/>
      <c r="C55" s="27" t="s">
        <v>111</v>
      </c>
      <c r="D55" s="27" t="s">
        <v>27</v>
      </c>
      <c r="E55" s="27" t="s">
        <v>31</v>
      </c>
      <c r="F55" s="27" t="s">
        <v>23</v>
      </c>
      <c r="G55" s="27" t="s">
        <v>72</v>
      </c>
      <c r="H55" s="27" t="s">
        <v>89</v>
      </c>
      <c r="I55" s="27" t="s">
        <v>90</v>
      </c>
      <c r="J55" s="27" t="s">
        <v>91</v>
      </c>
      <c r="K55" s="27" t="s">
        <v>92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8" customHeight="1">
      <c r="A56" s="55"/>
      <c r="B56" s="56"/>
      <c r="C56" s="118"/>
      <c r="D56" s="119"/>
      <c r="E56" s="121">
        <f>C56*D56</f>
        <v>0</v>
      </c>
      <c r="F56" s="76"/>
      <c r="G56" s="123">
        <f>E56-F56</f>
        <v>0</v>
      </c>
      <c r="H56" s="39"/>
      <c r="I56" s="39"/>
      <c r="J56" s="108"/>
      <c r="K56" s="108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8" customHeight="1">
      <c r="A57" s="57"/>
      <c r="B57" s="56"/>
      <c r="C57" s="118"/>
      <c r="D57" s="120"/>
      <c r="E57" s="121">
        <f>C57*D57</f>
        <v>0</v>
      </c>
      <c r="F57" s="76"/>
      <c r="G57" s="123">
        <f>E57-F57</f>
        <v>0</v>
      </c>
      <c r="H57" s="39"/>
      <c r="I57" s="39"/>
      <c r="J57" s="108"/>
      <c r="K57" s="108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8" customHeight="1">
      <c r="A58" s="55"/>
      <c r="B58" s="56"/>
      <c r="C58" s="118"/>
      <c r="D58" s="119"/>
      <c r="E58" s="121">
        <f>C58*D58</f>
        <v>0</v>
      </c>
      <c r="F58" s="76"/>
      <c r="G58" s="123">
        <f>E58-F58</f>
        <v>0</v>
      </c>
      <c r="H58" s="39"/>
      <c r="I58" s="39"/>
      <c r="J58" s="108"/>
      <c r="K58" s="10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8" customHeight="1">
      <c r="A59" s="55"/>
      <c r="B59" s="56"/>
      <c r="C59" s="118"/>
      <c r="D59" s="119"/>
      <c r="E59" s="121">
        <f>C59*D59</f>
        <v>0</v>
      </c>
      <c r="F59" s="76"/>
      <c r="G59" s="123">
        <f>E59-F59</f>
        <v>0</v>
      </c>
      <c r="H59" s="39"/>
      <c r="I59" s="39"/>
      <c r="J59" s="108"/>
      <c r="K59" s="108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8" customHeight="1">
      <c r="A60" s="55"/>
      <c r="B60" s="56"/>
      <c r="C60" s="118"/>
      <c r="D60" s="119"/>
      <c r="E60" s="121">
        <f>C60*D60</f>
        <v>0</v>
      </c>
      <c r="F60" s="76"/>
      <c r="G60" s="123">
        <f>E60-F60</f>
        <v>0</v>
      </c>
      <c r="H60" s="39"/>
      <c r="I60" s="39"/>
      <c r="J60" s="108"/>
      <c r="K60" s="108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8" customHeight="1">
      <c r="A61" s="49" t="s">
        <v>115</v>
      </c>
      <c r="B61" s="51"/>
      <c r="C61" s="51"/>
      <c r="D61" s="52"/>
      <c r="E61" s="122">
        <f aca="true" t="shared" si="10" ref="E61:K61">SUM(E56:E60)</f>
        <v>0</v>
      </c>
      <c r="F61" s="77">
        <f t="shared" si="10"/>
        <v>0</v>
      </c>
      <c r="G61" s="122">
        <f t="shared" si="10"/>
        <v>0</v>
      </c>
      <c r="H61" s="124">
        <f t="shared" si="10"/>
        <v>0</v>
      </c>
      <c r="I61" s="124">
        <f t="shared" si="10"/>
        <v>0</v>
      </c>
      <c r="J61" s="124">
        <f t="shared" si="10"/>
        <v>0</v>
      </c>
      <c r="K61" s="124">
        <f t="shared" si="10"/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8" customHeight="1">
      <c r="A62" s="31"/>
      <c r="B62" s="31"/>
      <c r="C62" s="31"/>
      <c r="D62" s="34"/>
      <c r="E62" s="16"/>
      <c r="F62" s="16"/>
      <c r="G62" s="16"/>
      <c r="H62" s="13"/>
      <c r="I62" s="13"/>
      <c r="J62" s="14"/>
      <c r="K62" s="14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8" customHeight="1">
      <c r="A63" s="31"/>
      <c r="B63" s="31"/>
      <c r="C63" s="31"/>
      <c r="D63" s="34"/>
      <c r="E63" s="16"/>
      <c r="F63" s="16"/>
      <c r="G63" s="16"/>
      <c r="H63" s="13"/>
      <c r="I63" s="13"/>
      <c r="J63" s="14"/>
      <c r="K63" s="14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11" s="11" customFormat="1" ht="18" customHeight="1">
      <c r="A64" s="31"/>
      <c r="B64" s="31"/>
      <c r="C64" s="31"/>
      <c r="D64" s="34"/>
      <c r="E64" s="16"/>
      <c r="F64" s="16"/>
      <c r="G64" s="16"/>
      <c r="H64" s="13"/>
      <c r="I64" s="13"/>
      <c r="J64" s="14"/>
      <c r="K64" s="14"/>
    </row>
    <row r="65" spans="1:34" ht="18" customHeight="1">
      <c r="A65" s="29" t="s">
        <v>76</v>
      </c>
      <c r="B65" s="13"/>
      <c r="C65" s="14"/>
      <c r="D65" s="14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9:34" ht="18" customHeight="1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8" customHeight="1">
      <c r="A67" s="182" t="s">
        <v>77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8" customHeight="1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8" customHeight="1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8" customHeight="1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8" customHeight="1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8" customHeight="1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8" customHeight="1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8" customHeight="1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8" customHeight="1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3" customHeight="1">
      <c r="A76" s="13"/>
      <c r="B76" s="13"/>
      <c r="C76" s="13"/>
      <c r="D76" s="16"/>
      <c r="E76" s="13"/>
      <c r="F76" s="13"/>
      <c r="G76" s="13"/>
      <c r="H76" s="13"/>
      <c r="I76" s="13"/>
      <c r="J76" s="14"/>
      <c r="K76" s="14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3" customHeight="1">
      <c r="A77" s="13"/>
      <c r="B77" s="13"/>
      <c r="C77" s="13"/>
      <c r="D77" s="16"/>
      <c r="E77" s="13"/>
      <c r="F77" s="13"/>
      <c r="G77" s="13"/>
      <c r="H77" s="13"/>
      <c r="I77" s="13"/>
      <c r="J77" s="14"/>
      <c r="K77" s="14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3" customHeight="1">
      <c r="A78" s="13"/>
      <c r="B78" s="13"/>
      <c r="C78" s="13"/>
      <c r="D78" s="16"/>
      <c r="E78" s="13"/>
      <c r="F78" s="13"/>
      <c r="G78" s="13"/>
      <c r="H78" s="13"/>
      <c r="I78" s="13"/>
      <c r="J78" s="14"/>
      <c r="K78" s="14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5.75" customHeight="1">
      <c r="A79" s="13"/>
      <c r="B79" s="13"/>
      <c r="C79" s="13"/>
      <c r="D79" s="16"/>
      <c r="E79" s="13"/>
      <c r="F79" s="13"/>
      <c r="G79" s="13"/>
      <c r="H79" s="13"/>
      <c r="I79" s="13"/>
      <c r="J79" s="14"/>
      <c r="K79" s="14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3" customHeight="1">
      <c r="A80" s="13"/>
      <c r="B80" s="13"/>
      <c r="C80" s="13"/>
      <c r="D80" s="16"/>
      <c r="E80" s="13"/>
      <c r="F80" s="13"/>
      <c r="G80" s="13"/>
      <c r="H80" s="13"/>
      <c r="I80" s="13"/>
      <c r="J80" s="14"/>
      <c r="K80" s="14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 s="13"/>
      <c r="B81" s="13"/>
      <c r="C81" s="13"/>
      <c r="D81" s="16"/>
      <c r="E81" s="13"/>
      <c r="F81" s="13"/>
      <c r="G81" s="13"/>
      <c r="H81" s="13"/>
      <c r="I81" s="13"/>
      <c r="J81" s="14"/>
      <c r="K81" s="14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</sheetData>
  <mergeCells count="22">
    <mergeCell ref="A21:B21"/>
    <mergeCell ref="A20:B20"/>
    <mergeCell ref="A19:B19"/>
    <mergeCell ref="H41:K41"/>
    <mergeCell ref="A72:K72"/>
    <mergeCell ref="A73:K73"/>
    <mergeCell ref="A74:K74"/>
    <mergeCell ref="A75:K75"/>
    <mergeCell ref="A69:K69"/>
    <mergeCell ref="A70:K70"/>
    <mergeCell ref="A71:K71"/>
    <mergeCell ref="A68:K68"/>
    <mergeCell ref="H5:K5"/>
    <mergeCell ref="H17:K17"/>
    <mergeCell ref="H30:K30"/>
    <mergeCell ref="A67:K67"/>
    <mergeCell ref="A24:B24"/>
    <mergeCell ref="A25:B25"/>
    <mergeCell ref="H54:K54"/>
    <mergeCell ref="A18:B18"/>
    <mergeCell ref="A23:B23"/>
    <mergeCell ref="A22:B22"/>
  </mergeCells>
  <printOptions horizontalCentered="1"/>
  <pageMargins left="0.1968503937007874" right="0.2362204724409449" top="0.5118110236220472" bottom="0" header="0.5118110236220472" footer="0"/>
  <pageSetup fitToWidth="5" orientation="portrait" paperSize="9" scale="85" r:id="rId1"/>
  <headerFooter alignWithMargins="0">
    <oddHeader>&amp;R&amp;"Times New Roman,обычный"&amp;8Редакция от 01 мая 2010 г.</oddHeader>
    <oddFooter>&amp;L&amp;8&amp;D
&amp;T&amp;C&amp;8&amp;A&amp;R&amp;8&amp;F
&amp;A</oddFooter>
  </headerFooter>
  <rowBreaks count="1" manualBreakCount="1">
    <brk id="8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Dolan</dc:creator>
  <cp:keywords/>
  <dc:description/>
  <cp:lastModifiedBy>luba</cp:lastModifiedBy>
  <cp:lastPrinted>2013-01-28T02:31:15Z</cp:lastPrinted>
  <dcterms:created xsi:type="dcterms:W3CDTF">1997-09-04T09:45:53Z</dcterms:created>
  <dcterms:modified xsi:type="dcterms:W3CDTF">2013-01-28T02:32:08Z</dcterms:modified>
  <cp:category/>
  <cp:version/>
  <cp:contentType/>
  <cp:contentStatus/>
</cp:coreProperties>
</file>